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u lieu D\data (d) on 10.0.0.26\DT 2025\Hồ sơ mua đoạn mồi và giá giữ lạnh\"/>
    </mc:Choice>
  </mc:AlternateContent>
  <bookViews>
    <workbookView xWindow="0" yWindow="0" windowWidth="28800" windowHeight="11700" activeTab="3"/>
  </bookViews>
  <sheets>
    <sheet name="21 THALAS.2 SANGER. 4 SANGER" sheetId="1" r:id="rId1"/>
    <sheet name="Sheet1" sheetId="2" r:id="rId2"/>
    <sheet name="Sheet2" sheetId="3" r:id="rId3"/>
    <sheet name="Sheet3" sheetId="4"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37" i="2" l="1"/>
  <c r="I38" i="2" s="1"/>
  <c r="I33" i="2"/>
  <c r="I36" i="2"/>
  <c r="I23" i="2" l="1"/>
  <c r="I10" i="2"/>
  <c r="I11" i="2"/>
  <c r="I12" i="2"/>
  <c r="I13" i="2"/>
  <c r="I14" i="2"/>
  <c r="I15" i="2"/>
  <c r="I16" i="2"/>
  <c r="I17" i="2"/>
  <c r="I18" i="2"/>
  <c r="I19" i="2"/>
  <c r="I20" i="2"/>
  <c r="I21" i="2"/>
  <c r="I22" i="2"/>
  <c r="I24" i="2"/>
  <c r="I25" i="2"/>
  <c r="I26" i="2"/>
  <c r="I27" i="2"/>
  <c r="I28" i="2"/>
  <c r="I29" i="2"/>
  <c r="I30" i="2"/>
  <c r="I31" i="2"/>
  <c r="I32" i="2"/>
  <c r="I34" i="2"/>
  <c r="I35" i="2"/>
  <c r="I9" i="2"/>
  <c r="I8" i="2"/>
  <c r="N28" i="3"/>
  <c r="N27" i="3"/>
  <c r="N26" i="3"/>
  <c r="N25" i="3"/>
  <c r="N24" i="3"/>
  <c r="N23" i="3"/>
  <c r="N22" i="3"/>
  <c r="N21" i="3"/>
  <c r="N20" i="3"/>
  <c r="N19" i="3"/>
  <c r="N18" i="3"/>
  <c r="N17" i="3"/>
  <c r="N16" i="3"/>
  <c r="N15" i="3"/>
  <c r="N14" i="3"/>
  <c r="N13" i="3"/>
  <c r="N12" i="3"/>
  <c r="N11" i="3"/>
  <c r="N10" i="3"/>
  <c r="N9" i="3"/>
  <c r="N8" i="3"/>
  <c r="N7" i="3"/>
  <c r="N6" i="3"/>
  <c r="N29" i="3" s="1"/>
</calcChain>
</file>

<file path=xl/sharedStrings.xml><?xml version="1.0" encoding="utf-8"?>
<sst xmlns="http://schemas.openxmlformats.org/spreadsheetml/2006/main" count="514" uniqueCount="144">
  <si>
    <t>STT</t>
  </si>
  <si>
    <t>Tên primer</t>
  </si>
  <si>
    <t>Trình tự</t>
  </si>
  <si>
    <t>Độ dài (bp)</t>
  </si>
  <si>
    <t>Số lượng đặt</t>
  </si>
  <si>
    <t>a2/3.7-F</t>
  </si>
  <si>
    <t xml:space="preserve">5'-CCCCTCGCCAAGTCCACCC-3' </t>
  </si>
  <si>
    <t>a2-R</t>
  </si>
  <si>
    <t xml:space="preserve">5'-AGACCAGGAAGGGCCGGTG-3' </t>
  </si>
  <si>
    <t>4.2-F</t>
  </si>
  <si>
    <t xml:space="preserve">5'-GGTTTACCCATGTGGTGCCTC-3' </t>
  </si>
  <si>
    <t>4.2-R</t>
  </si>
  <si>
    <t xml:space="preserve">5'-CCCGTTGGATCTTCTCATTTCCC-3' </t>
  </si>
  <si>
    <t>5’SEA</t>
  </si>
  <si>
    <t>5’-CTCTGTGTTCTCAGTATTGGAG-3’</t>
  </si>
  <si>
    <t>3’SEAN</t>
  </si>
  <si>
    <t>5’-TGAAGAGCCTGCAGGACCAGTCA-3’</t>
  </si>
  <si>
    <t>3’SEA M</t>
  </si>
  <si>
    <t>5’-ATATATGGGTCTGGAAGTGTATC-3’</t>
  </si>
  <si>
    <t>AT-3.7A</t>
  </si>
  <si>
    <t>5'-CTTTCCCTACCCAGAGCCAGGTT-3'</t>
  </si>
  <si>
    <t>AT-3.7C/N</t>
  </si>
  <si>
    <t xml:space="preserve">5'-CCATTGTTGGCACATTCCGGGACA-3' </t>
  </si>
  <si>
    <t>AT-3.7B/M</t>
  </si>
  <si>
    <t>5'-CCCATGCTGGCACGTTTCTGAGG-3'</t>
  </si>
  <si>
    <t>ATHCs1</t>
  </si>
  <si>
    <t xml:space="preserve">5'-CCTTCCTCTCAGGGCAGAGGATCA-3' </t>
  </si>
  <si>
    <t>BT-B</t>
  </si>
  <si>
    <t>5'-ACCTCACCCTGTGGAGCCAC-3'</t>
  </si>
  <si>
    <t>BTC17N</t>
  </si>
  <si>
    <t>5'-CACCACCAACTTCATCCACGTTCACCAT-3'</t>
  </si>
  <si>
    <t>BTC17M</t>
  </si>
  <si>
    <t>5'-CTCACCACCAACTTCATCCACGTTCAGCTA-3'</t>
  </si>
  <si>
    <t>BTC41/42M</t>
  </si>
  <si>
    <t>5'-GAGTGGACAGATCCCCAAAGGACTCAACCT-3'</t>
  </si>
  <si>
    <t>BTC71/72N</t>
  </si>
  <si>
    <t>5'-CATGGCAAGAAAGTGCTCGGTGCCTTTAG -3'</t>
  </si>
  <si>
    <t>HBB-F1</t>
  </si>
  <si>
    <t>5’-CCAATCTACTCCCAGGAGCA-3’</t>
  </si>
  <si>
    <t>R1'</t>
  </si>
  <si>
    <t>5'-CAGAGAGAGTCAGTGCCTATC-3'</t>
  </si>
  <si>
    <t>F2</t>
  </si>
  <si>
    <t>5’-GGAAGGGGATAAGTAACAGG-3’</t>
  </si>
  <si>
    <t>R2</t>
  </si>
  <si>
    <t>5’-GAATGGTGCAAAGAGGCATG-3’</t>
  </si>
  <si>
    <t>F3</t>
  </si>
  <si>
    <t>5’-TCTGGGTTAAGGCAATAGCA-3’</t>
  </si>
  <si>
    <t>SLC25A20-I2-F</t>
  </si>
  <si>
    <t>SLC25A20-I2-R</t>
  </si>
  <si>
    <t>5'-TGCCTTCAGTTTCTCCAGCA-3'</t>
  </si>
  <si>
    <t>5'-TGCCACAACACCCAGCTAAT-5'</t>
  </si>
  <si>
    <t>TRÌNH TỰ MỒI CẦN ĐẶT</t>
  </si>
  <si>
    <t>PKD1_E17F</t>
  </si>
  <si>
    <t>GGGAAACCTGGAGTTTGGGA</t>
  </si>
  <si>
    <t>PKD1_E17R</t>
  </si>
  <si>
    <t>CAGCGTCTTGTTGCTGAACG</t>
  </si>
  <si>
    <t>HNF1B_E3F</t>
  </si>
  <si>
    <t>AGCTTAGTTAGACGAGGGGA</t>
  </si>
  <si>
    <t>HNF1B_E3R</t>
  </si>
  <si>
    <t>TCAATATCCCAGGACCGAGG</t>
  </si>
  <si>
    <t>DANH SÁCH PRIMER SANGER 25.02 A-B</t>
  </si>
  <si>
    <t>TÊN</t>
  </si>
  <si>
    <t>TRÌNH TỰ</t>
  </si>
  <si>
    <t>SỐ BP</t>
  </si>
  <si>
    <t>BỆNH VIỆN TỪ DŨ</t>
  </si>
  <si>
    <t>PHÒNG VTTBYT</t>
  </si>
  <si>
    <t>Tên Primer</t>
  </si>
  <si>
    <t>BÁO GIÁ</t>
  </si>
  <si>
    <t>Kính gửi: Bệnh viện TỪ DŨ</t>
  </si>
  <si>
    <t>Trên cơ sở yêu cầu báo giá của Bệnh viện TỪ DŨ, chúng tôi Công ty Cổ phần Phù Sa Genomics – PHUSA GENOMICS báo giá cho các trang thiết bị y tế như sau:</t>
  </si>
  <si>
    <t>1. Báo giá cho các trang thiết bị y tế và dịch vụ liên quan</t>
  </si>
  <si>
    <t>Danh mục trang thiết bị y tế</t>
  </si>
  <si>
    <t>Tên thương mại</t>
  </si>
  <si>
    <t>Ký, mã, nhãn hiệu, model, hãng sản xuất</t>
  </si>
  <si>
    <t>Mã HS</t>
  </si>
  <si>
    <t>Năm sản xuất</t>
  </si>
  <si>
    <t>Xuất xứ</t>
  </si>
  <si>
    <t>Đơn vị tính</t>
  </si>
  <si>
    <t>Số lượng/khối lượng</t>
  </si>
  <si>
    <r>
      <t>Đơn giá</t>
    </r>
    <r>
      <rPr>
        <b/>
        <vertAlign val="superscript"/>
        <sz val="12"/>
        <color rgb="FF000000"/>
        <rFont val="Times New Roman"/>
        <family val="1"/>
      </rPr>
      <t xml:space="preserve">
(VND)</t>
    </r>
  </si>
  <si>
    <r>
      <t>Chi phí cho các dịch vụ liên quan</t>
    </r>
    <r>
      <rPr>
        <b/>
        <vertAlign val="superscript"/>
        <sz val="12"/>
        <color rgb="FF000000"/>
        <rFont val="Times New Roman"/>
        <family val="1"/>
      </rPr>
      <t xml:space="preserve">
(VND)</t>
    </r>
  </si>
  <si>
    <r>
      <t>Thuế, phí, lệ phí (nếu có)</t>
    </r>
    <r>
      <rPr>
        <b/>
        <vertAlign val="superscript"/>
        <sz val="12"/>
        <color rgb="FF000000"/>
        <rFont val="Times New Roman"/>
        <family val="1"/>
      </rPr>
      <t xml:space="preserve">
(VND)</t>
    </r>
  </si>
  <si>
    <r>
      <t>Thành tiền</t>
    </r>
    <r>
      <rPr>
        <b/>
        <vertAlign val="superscript"/>
        <sz val="12"/>
        <color rgb="FF000000"/>
        <rFont val="Times New Roman"/>
        <family val="1"/>
      </rPr>
      <t xml:space="preserve">
(VND)</t>
    </r>
  </si>
  <si>
    <t>PremiumOligo</t>
  </si>
  <si>
    <t>PremiumOligo.01
15 - 35 base</t>
  </si>
  <si>
    <t>a23.7-F</t>
  </si>
  <si>
    <t>CCCCTCGCCAAGTCCACCC</t>
  </si>
  <si>
    <t>39019090</t>
  </si>
  <si>
    <t>Việt Nam</t>
  </si>
  <si>
    <t>Tube</t>
  </si>
  <si>
    <t>AGACCAGGAAGGGCCGGTG</t>
  </si>
  <si>
    <t>GGTTTACCCATGTGGTGCCTC</t>
  </si>
  <si>
    <t>CCCGTTGGATCTTCTCATTTCCC</t>
  </si>
  <si>
    <t>CTCTGTGTTCTCAGTATTGGAG</t>
  </si>
  <si>
    <t>TGAAGAGCCTGCAGGACCAGTCA</t>
  </si>
  <si>
    <t>ATATATGGGTCTGGAAGTGTATC</t>
  </si>
  <si>
    <t>CTTTCCCTACCCAGAGCCAGGTT</t>
  </si>
  <si>
    <t>AT-3.7CN</t>
  </si>
  <si>
    <t>CCATTGTTGGCACATTCCGGGACA</t>
  </si>
  <si>
    <t>AT-3.7BM</t>
  </si>
  <si>
    <t>CCCATGCTGGCACGTTTCTGAGG</t>
  </si>
  <si>
    <t>CCTTCCTCTCAGGGCAGAGGATCA</t>
  </si>
  <si>
    <t>ACCTCACCCTGTGGAGCCAC</t>
  </si>
  <si>
    <t>CACCACCAACTTCATCCACGTTCACCAT</t>
  </si>
  <si>
    <t>CTCACCACCAACTTCATCCACGTTCAGCTA</t>
  </si>
  <si>
    <t>BTC4142M</t>
  </si>
  <si>
    <t>GAGTGGACAGATCCCCAAAGGACTCAACCT</t>
  </si>
  <si>
    <t>BTC7172N</t>
  </si>
  <si>
    <t xml:space="preserve">CATGGCAAGAAAGTGCTCGGTGCCTTTAG </t>
  </si>
  <si>
    <t>CCAATCTACTCCCAGGAGCA</t>
  </si>
  <si>
    <t>CAGAGAGAGTCAGTGCCTATC</t>
  </si>
  <si>
    <t>GGAAGGGGATAAGTAACAGG</t>
  </si>
  <si>
    <t>GAATGGTGCAAAGAGGCATG</t>
  </si>
  <si>
    <t>TCTGGGTTAAGGCAATAGCA</t>
  </si>
  <si>
    <t>TGCCTTCAGTTTCTCCAGCA</t>
  </si>
  <si>
    <t>TGCCACAACACCCAGCTAAT</t>
  </si>
  <si>
    <t xml:space="preserve">Tổng cộng </t>
  </si>
  <si>
    <t>2. Báo giá này có hiệu lực trong vòng: 30 ngày, kể từ ngày 20 tháng 03 năm 2025, đến ngày 20 tháng 04 năm 2025,</t>
  </si>
  <si>
    <t>3. Chúng tôi cam kết:
-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
- Giá trị của các thiết bị y tế nêu trong báo giá là phù hợp, không vi phạm quy định của pháp luật về cạnh tranh, bán phá giá.
- Những thông tin nêu trong báo giá là trung thực.</t>
  </si>
  <si>
    <t>Cần Thơ, ngày 20 tháng 03 năm 2025</t>
  </si>
  <si>
    <t>Đại diện hợp pháp của hãng sản xuất, nhà cung cấp</t>
  </si>
  <si>
    <t>(Ký tên, đóng dấu (nếu có))</t>
  </si>
  <si>
    <t>tube</t>
  </si>
  <si>
    <t>I. Đoạn mồi tìm đột biến gây bệnh Thalassemia</t>
  </si>
  <si>
    <t>II. Đoạn mồi Xét nghiện Sanger</t>
  </si>
  <si>
    <t>Đơn giá 
tham khảo</t>
  </si>
  <si>
    <t>Thành tiền</t>
  </si>
  <si>
    <t>Người lập</t>
  </si>
  <si>
    <t>PHÓ PHÒNG ĐIỀU HÀNH</t>
  </si>
  <si>
    <t>Bs.CKII.Đinh Gia Đức</t>
  </si>
  <si>
    <t>Ds.Bùi Đức Tâm</t>
  </si>
  <si>
    <t>Ngày     tháng 03 năm 2025</t>
  </si>
  <si>
    <t>(đính kèm theo tờ trình ngày …….tháng 03 năm 2025 của Phòng Vật tư thiết bị y tế)</t>
  </si>
  <si>
    <t xml:space="preserve">Số lượng </t>
  </si>
  <si>
    <t>TCCL</t>
  </si>
  <si>
    <t>KHOA XNDTYH</t>
  </si>
  <si>
    <t>ISO/TCVN</t>
  </si>
  <si>
    <t>DANH MỤC MUA SẮM TRÌNH TỰ ĐOẠN MỒI (PRIMER) VÀ GIÁ GIỮ LẠNH ỐNG PCR</t>
  </si>
  <si>
    <t>III. Giá giữ lạnh Ống PCR</t>
  </si>
  <si>
    <t>Giá giữ lạnh Ống PCR. Ống 0,2ml</t>
  </si>
  <si>
    <t>bộ/2 cái</t>
  </si>
  <si>
    <t>Tổng số: 28 mặt hàng</t>
  </si>
  <si>
    <t>(đính kèm theo tờ trình ngày 27 tháng 03 năm 2025 của Phòng Vật tư thiết bị y tế)</t>
  </si>
  <si>
    <t>DANH MỤC MUA SẮM TRÌNH TỰ ĐOẠN MỒI (PRIMER) 
VÀ GIÁ GIỮ LẠNH ỐNG 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</si>
</sst>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_-* #,##0\ _₫_-;\-* #,##0\ _₫_-;_-* &quot;-&quot;??\ _₫_-;_-@_-"/>
  </numFmts>
  <fonts count="33" x14ac:knownFonts="1">
    <font>
      <sz val="11"/>
      <color theme="1"/>
      <name val="Arial"/>
      <family val="2"/>
      <charset val="163"/>
      <scheme val="minor"/>
    </font>
    <font>
      <sz val="14"/>
      <color theme="1"/>
      <name val="Times New Roman"/>
      <family val="1"/>
    </font>
    <font>
      <b/>
      <sz val="14"/>
      <color theme="1"/>
      <name val="Times New Roman"/>
      <family val="1"/>
    </font>
    <font>
      <b/>
      <sz val="14"/>
      <name val="Times New Roman"/>
      <family val="1"/>
    </font>
    <font>
      <sz val="14"/>
      <name val="Times New Roman"/>
      <family val="1"/>
    </font>
    <font>
      <sz val="11"/>
      <color theme="1"/>
      <name val="Times New Roman"/>
      <family val="1"/>
    </font>
    <font>
      <sz val="10"/>
      <name val="Arial"/>
      <family val="2"/>
      <charset val="163"/>
    </font>
    <font>
      <sz val="14"/>
      <color indexed="8"/>
      <name val="Times New Roman"/>
      <family val="1"/>
    </font>
    <font>
      <sz val="14"/>
      <color rgb="FF000000"/>
      <name val="Times New Roman"/>
      <family val="1"/>
    </font>
    <font>
      <b/>
      <sz val="16"/>
      <color theme="1"/>
      <name val="Times New Roman"/>
      <family val="1"/>
    </font>
    <font>
      <b/>
      <sz val="12"/>
      <color theme="1"/>
      <name val="Arial"/>
      <family val="2"/>
      <scheme val="minor"/>
    </font>
    <font>
      <sz val="12"/>
      <color rgb="FF222222"/>
      <name val="Arial"/>
      <family val="2"/>
      <scheme val="minor"/>
    </font>
    <font>
      <sz val="11"/>
      <color theme="1"/>
      <name val="Arial"/>
      <family val="2"/>
      <charset val="163"/>
      <scheme val="minor"/>
    </font>
    <font>
      <sz val="12"/>
      <color theme="1"/>
      <name val="Times New Roman"/>
      <family val="1"/>
    </font>
    <font>
      <b/>
      <sz val="12"/>
      <color theme="1"/>
      <name val="Times New Roman"/>
      <family val="1"/>
      <charset val="163"/>
    </font>
    <font>
      <b/>
      <sz val="14"/>
      <color theme="1"/>
      <name val="Times New Roman"/>
      <family val="1"/>
      <charset val="163"/>
    </font>
    <font>
      <b/>
      <sz val="12"/>
      <color rgb="FF000000"/>
      <name val="Times New Roman"/>
      <family val="1"/>
    </font>
    <font>
      <sz val="12"/>
      <color rgb="FF000000"/>
      <name val="Times New Roman"/>
      <family val="1"/>
    </font>
    <font>
      <b/>
      <vertAlign val="superscript"/>
      <sz val="12"/>
      <color rgb="FF000000"/>
      <name val="Times New Roman"/>
      <family val="1"/>
    </font>
    <font>
      <sz val="12"/>
      <name val="Times New Roman"/>
      <family val="1"/>
    </font>
    <font>
      <b/>
      <sz val="11"/>
      <color theme="1"/>
      <name val="Times New Roman"/>
      <family val="1"/>
    </font>
    <font>
      <b/>
      <sz val="12"/>
      <color theme="1"/>
      <name val="Times New Roman"/>
      <family val="1"/>
    </font>
    <font>
      <sz val="9"/>
      <color rgb="FF000000"/>
      <name val="Arial"/>
      <family val="2"/>
    </font>
    <font>
      <i/>
      <sz val="12"/>
      <color rgb="FF000000"/>
      <name val="Times New Roman"/>
      <family val="1"/>
    </font>
    <font>
      <sz val="12"/>
      <color theme="1"/>
      <name val="Times New Roman"/>
      <family val="1"/>
      <charset val="163"/>
      <scheme val="major"/>
    </font>
    <font>
      <sz val="13"/>
      <color theme="1"/>
      <name val="Times New Roman"/>
      <family val="1"/>
      <charset val="163"/>
    </font>
    <font>
      <sz val="12"/>
      <color rgb="FF222222"/>
      <name val="Times New Roman"/>
      <family val="1"/>
      <charset val="163"/>
      <scheme val="major"/>
    </font>
    <font>
      <sz val="12"/>
      <color indexed="8"/>
      <name val="Times New Roman"/>
      <family val="1"/>
    </font>
    <font>
      <b/>
      <sz val="12"/>
      <name val="Times New Roman"/>
      <family val="1"/>
    </font>
    <font>
      <sz val="12"/>
      <color theme="1"/>
      <name val="Arial"/>
      <family val="2"/>
      <charset val="163"/>
      <scheme val="minor"/>
    </font>
    <font>
      <sz val="11"/>
      <name val="Times New Roman"/>
      <family val="1"/>
      <charset val="163"/>
    </font>
    <font>
      <b/>
      <sz val="12"/>
      <name val="Times New Roman"/>
      <family val="1"/>
      <charset val="163"/>
    </font>
    <font>
      <sz val="11"/>
      <color theme="1"/>
      <name val="Times New Roman"/>
      <family val="1"/>
      <charset val="163"/>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43" fontId="12" fillId="0" borderId="0" applyFont="0" applyFill="0" applyBorder="0" applyAlignment="0" applyProtection="0"/>
  </cellStyleXfs>
  <cellXfs count="96">
    <xf numFmtId="0" fontId="0" fillId="0" borderId="0" xfId="0"/>
    <xf numFmtId="0" fontId="1" fillId="0" borderId="1" xfId="0" applyFont="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xf>
    <xf numFmtId="0" fontId="1" fillId="0" borderId="0" xfId="0" applyFont="1" applyAlignment="1">
      <alignment horizontal="center"/>
    </xf>
    <xf numFmtId="0" fontId="4" fillId="0" borderId="1" xfId="0" applyFont="1" applyBorder="1"/>
    <xf numFmtId="0" fontId="4" fillId="0" borderId="1" xfId="0" applyFont="1" applyBorder="1" applyAlignment="1">
      <alignment horizontal="center"/>
    </xf>
    <xf numFmtId="0" fontId="5" fillId="0" borderId="0" xfId="0" applyFont="1"/>
    <xf numFmtId="0" fontId="1" fillId="0" borderId="0" xfId="0" applyFont="1"/>
    <xf numFmtId="0" fontId="4" fillId="0" borderId="1" xfId="1" applyFont="1" applyBorder="1"/>
    <xf numFmtId="0" fontId="4" fillId="0" borderId="1" xfId="1" applyFont="1" applyBorder="1" applyAlignment="1">
      <alignment horizontal="center"/>
    </xf>
    <xf numFmtId="0" fontId="7" fillId="0" borderId="1" xfId="0" applyFont="1" applyBorder="1" applyAlignment="1">
      <alignment horizontal="center"/>
    </xf>
    <xf numFmtId="0" fontId="4" fillId="0" borderId="1" xfId="0" applyFont="1" applyBorder="1" applyAlignment="1">
      <alignment horizontal="left"/>
    </xf>
    <xf numFmtId="0" fontId="8" fillId="0" borderId="0" xfId="0" applyFont="1" applyAlignment="1">
      <alignment vertical="center"/>
    </xf>
    <xf numFmtId="0" fontId="4" fillId="0" borderId="1" xfId="0" applyFont="1" applyBorder="1" applyAlignment="1">
      <alignment horizontal="justify" vertical="center"/>
    </xf>
    <xf numFmtId="0" fontId="9" fillId="0" borderId="0" xfId="0" applyFont="1" applyAlignment="1">
      <alignment horizontal="center"/>
    </xf>
    <xf numFmtId="0" fontId="3" fillId="0" borderId="1" xfId="0" applyFont="1" applyBorder="1" applyAlignment="1">
      <alignment horizontal="center" wrapText="1"/>
    </xf>
    <xf numFmtId="0" fontId="2" fillId="0" borderId="1" xfId="0" applyFont="1" applyBorder="1" applyAlignment="1">
      <alignment horizontal="center" wrapText="1"/>
    </xf>
    <xf numFmtId="0" fontId="1" fillId="0" borderId="1" xfId="0" applyFont="1" applyBorder="1" applyAlignment="1">
      <alignment horizontal="center" wrapText="1"/>
    </xf>
    <xf numFmtId="0" fontId="10" fillId="0" borderId="0" xfId="0" applyFont="1"/>
    <xf numFmtId="0" fontId="10" fillId="0" borderId="1" xfId="0" applyFont="1" applyBorder="1"/>
    <xf numFmtId="0" fontId="0" fillId="0" borderId="1" xfId="0" applyBorder="1"/>
    <xf numFmtId="0" fontId="11" fillId="0" borderId="1" xfId="0" applyFont="1" applyBorder="1"/>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3" fillId="0" borderId="1" xfId="0" applyFont="1" applyBorder="1" applyAlignment="1">
      <alignment horizontal="center" vertical="center"/>
    </xf>
    <xf numFmtId="3" fontId="5" fillId="0" borderId="1" xfId="0" applyNumberFormat="1" applyFont="1" applyBorder="1" applyAlignment="1">
      <alignment horizontal="center" vertical="center"/>
    </xf>
    <xf numFmtId="3" fontId="20" fillId="0" borderId="1" xfId="0" applyNumberFormat="1" applyFont="1" applyBorder="1" applyAlignment="1">
      <alignment horizontal="center" vertical="center"/>
    </xf>
    <xf numFmtId="0" fontId="24" fillId="0" borderId="1" xfId="0" applyFont="1" applyBorder="1"/>
    <xf numFmtId="0" fontId="9" fillId="0" borderId="0" xfId="0" applyFont="1" applyAlignment="1"/>
    <xf numFmtId="0" fontId="26" fillId="0" borderId="1" xfId="0" applyFont="1" applyBorder="1"/>
    <xf numFmtId="0" fontId="13" fillId="0" borderId="1" xfId="0" applyFont="1" applyBorder="1" applyAlignment="1">
      <alignment horizontal="center"/>
    </xf>
    <xf numFmtId="0" fontId="19" fillId="0" borderId="1" xfId="0" applyFont="1" applyBorder="1"/>
    <xf numFmtId="0" fontId="19" fillId="0" borderId="1" xfId="0" applyFont="1" applyBorder="1" applyAlignment="1">
      <alignment horizontal="center"/>
    </xf>
    <xf numFmtId="3" fontId="13" fillId="0" borderId="6" xfId="0" applyNumberFormat="1" applyFont="1" applyBorder="1" applyAlignment="1">
      <alignment horizontal="center" vertical="center"/>
    </xf>
    <xf numFmtId="0" fontId="13" fillId="0" borderId="1" xfId="0" applyFont="1" applyBorder="1"/>
    <xf numFmtId="0" fontId="21" fillId="0" borderId="1" xfId="0" applyFont="1" applyBorder="1" applyAlignment="1">
      <alignment horizontal="center"/>
    </xf>
    <xf numFmtId="0" fontId="19" fillId="0" borderId="1" xfId="1" applyFont="1" applyBorder="1"/>
    <xf numFmtId="0" fontId="19" fillId="0" borderId="1" xfId="1" applyFont="1" applyBorder="1" applyAlignment="1">
      <alignment horizontal="center"/>
    </xf>
    <xf numFmtId="0" fontId="27" fillId="0" borderId="1" xfId="0" applyFont="1" applyBorder="1" applyAlignment="1">
      <alignment horizontal="center"/>
    </xf>
    <xf numFmtId="0" fontId="19" fillId="0" borderId="1" xfId="0" applyFont="1" applyBorder="1" applyAlignment="1">
      <alignment horizontal="left"/>
    </xf>
    <xf numFmtId="0" fontId="17" fillId="0" borderId="0" xfId="0" applyFont="1" applyAlignment="1">
      <alignment vertical="center"/>
    </xf>
    <xf numFmtId="0" fontId="19" fillId="0" borderId="1" xfId="0" applyFont="1" applyBorder="1" applyAlignment="1">
      <alignment horizontal="justify" vertical="center"/>
    </xf>
    <xf numFmtId="0" fontId="29" fillId="0" borderId="1" xfId="0" applyFont="1" applyBorder="1" applyAlignment="1">
      <alignment horizontal="center" vertical="center"/>
    </xf>
    <xf numFmtId="164" fontId="13" fillId="0" borderId="1" xfId="2" applyNumberFormat="1" applyFont="1" applyBorder="1"/>
    <xf numFmtId="0" fontId="13" fillId="0" borderId="0" xfId="0" applyFont="1" applyBorder="1" applyAlignment="1">
      <alignment horizontal="center"/>
    </xf>
    <xf numFmtId="0" fontId="13" fillId="0" borderId="0" xfId="0" applyFont="1" applyBorder="1"/>
    <xf numFmtId="164" fontId="13" fillId="0" borderId="0" xfId="2" applyNumberFormat="1" applyFont="1" applyBorder="1" applyAlignment="1">
      <alignment horizontal="center"/>
    </xf>
    <xf numFmtId="164" fontId="14" fillId="0" borderId="1" xfId="2" applyNumberFormat="1" applyFont="1" applyBorder="1" applyAlignment="1">
      <alignment horizontal="center"/>
    </xf>
    <xf numFmtId="0" fontId="30" fillId="0" borderId="1" xfId="0" applyFont="1" applyBorder="1" applyAlignment="1">
      <alignment horizontal="center" vertical="center" wrapText="1"/>
    </xf>
    <xf numFmtId="0" fontId="1" fillId="0" borderId="0" xfId="0" applyFont="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14" fillId="0" borderId="6" xfId="0" applyFont="1" applyBorder="1" applyAlignment="1">
      <alignment horizontal="center" wrapText="1"/>
    </xf>
    <xf numFmtId="0" fontId="32" fillId="0" borderId="1" xfId="0" applyFont="1" applyBorder="1"/>
    <xf numFmtId="0" fontId="9" fillId="0" borderId="0" xfId="0" applyFont="1" applyAlignment="1">
      <alignment horizontal="center"/>
    </xf>
    <xf numFmtId="0" fontId="1" fillId="0" borderId="0" xfId="0" applyFont="1" applyAlignment="1">
      <alignment horizontal="center"/>
    </xf>
    <xf numFmtId="0" fontId="28" fillId="0" borderId="8" xfId="0" applyFont="1" applyBorder="1" applyAlignment="1">
      <alignment vertical="center"/>
    </xf>
    <xf numFmtId="0" fontId="26" fillId="0" borderId="1" xfId="0" applyFont="1" applyBorder="1" applyAlignment="1">
      <alignment vertical="center"/>
    </xf>
    <xf numFmtId="0" fontId="19" fillId="0" borderId="1" xfId="0" applyFont="1" applyBorder="1" applyAlignment="1">
      <alignment horizontal="center" vertical="center"/>
    </xf>
    <xf numFmtId="0" fontId="14" fillId="0" borderId="1" xfId="0" applyFont="1" applyBorder="1"/>
    <xf numFmtId="0" fontId="1" fillId="0" borderId="0" xfId="0" applyFont="1" applyAlignment="1"/>
    <xf numFmtId="0" fontId="28" fillId="0" borderId="6" xfId="0" applyFont="1" applyBorder="1" applyAlignment="1">
      <alignment horizontal="left" vertical="center"/>
    </xf>
    <xf numFmtId="0" fontId="28" fillId="0" borderId="7" xfId="0" applyFont="1" applyBorder="1" applyAlignment="1">
      <alignment horizontal="left" vertical="center"/>
    </xf>
    <xf numFmtId="0" fontId="1" fillId="0" borderId="0" xfId="0" applyFont="1" applyAlignment="1">
      <alignment horizontal="center"/>
    </xf>
    <xf numFmtId="0" fontId="15" fillId="0" borderId="0" xfId="0" applyFont="1" applyAlignment="1">
      <alignment horizontal="center"/>
    </xf>
    <xf numFmtId="0" fontId="1" fillId="0" borderId="0" xfId="0" applyFont="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xf>
    <xf numFmtId="0" fontId="14" fillId="0" borderId="0" xfId="0" applyFont="1" applyAlignment="1">
      <alignment horizont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28" fillId="0" borderId="8" xfId="0" applyFont="1" applyBorder="1" applyAlignment="1">
      <alignment horizontal="left" vertical="center"/>
    </xf>
    <xf numFmtId="0" fontId="25" fillId="0" borderId="0" xfId="0" applyFont="1" applyAlignment="1">
      <alignment horizontal="center"/>
    </xf>
    <xf numFmtId="0" fontId="9" fillId="0" borderId="0" xfId="0" applyFont="1" applyAlignment="1">
      <alignment horizontal="center"/>
    </xf>
    <xf numFmtId="0" fontId="23" fillId="0" borderId="0" xfId="0" applyFont="1" applyAlignment="1">
      <alignment horizontal="center"/>
    </xf>
    <xf numFmtId="0" fontId="16"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2" xfId="0" applyFont="1" applyBorder="1" applyAlignment="1">
      <alignment horizontal="left"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21" fillId="0" borderId="6" xfId="0" applyFont="1" applyBorder="1" applyAlignment="1">
      <alignment horizontal="right"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22" fillId="0" borderId="0" xfId="0" applyFont="1" applyAlignment="1">
      <alignment horizontal="center" vertical="center" wrapText="1"/>
    </xf>
    <xf numFmtId="0" fontId="17" fillId="0" borderId="0" xfId="0" applyFont="1" applyAlignment="1">
      <alignment horizontal="right"/>
    </xf>
    <xf numFmtId="0" fontId="16" fillId="0" borderId="0" xfId="0" applyFont="1" applyAlignment="1">
      <alignment horizontal="center"/>
    </xf>
    <xf numFmtId="0" fontId="9" fillId="0" borderId="0" xfId="0" applyFont="1" applyAlignment="1">
      <alignment horizontal="center" wrapText="1"/>
    </xf>
  </cellXfs>
  <cellStyles count="3">
    <cellStyle name="Comma" xfId="2" builtinId="3"/>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7" workbookViewId="0">
      <selection activeCell="A17" sqref="A1:XFD1048576"/>
    </sheetView>
  </sheetViews>
  <sheetFormatPr defaultColWidth="9.125" defaultRowHeight="18.75" x14ac:dyDescent="0.3"/>
  <cols>
    <col min="1" max="1" width="4.875" style="4" customWidth="1"/>
    <col min="2" max="2" width="18.625" style="8" customWidth="1"/>
    <col min="3" max="3" width="62.625" style="8" customWidth="1"/>
    <col min="4" max="4" width="8.125" style="8" customWidth="1"/>
    <col min="5" max="5" width="8.125" style="4" customWidth="1"/>
    <col min="6" max="9" width="9.125" style="7"/>
    <col min="10" max="16384" width="9.125" style="8"/>
  </cols>
  <sheetData>
    <row r="1" spans="1:5" ht="20.25" x14ac:dyDescent="0.3">
      <c r="C1" s="15" t="s">
        <v>51</v>
      </c>
    </row>
    <row r="2" spans="1:5" s="4" customFormat="1" ht="56.25" x14ac:dyDescent="0.3">
      <c r="A2" s="18" t="s">
        <v>0</v>
      </c>
      <c r="B2" s="2" t="s">
        <v>1</v>
      </c>
      <c r="C2" s="3" t="s">
        <v>2</v>
      </c>
      <c r="D2" s="16" t="s">
        <v>3</v>
      </c>
      <c r="E2" s="17" t="s">
        <v>4</v>
      </c>
    </row>
    <row r="3" spans="1:5" x14ac:dyDescent="0.3">
      <c r="A3" s="1">
        <v>1</v>
      </c>
      <c r="B3" s="5" t="s">
        <v>5</v>
      </c>
      <c r="C3" s="5" t="s">
        <v>6</v>
      </c>
      <c r="D3" s="6">
        <v>19</v>
      </c>
      <c r="E3" s="1">
        <v>1</v>
      </c>
    </row>
    <row r="4" spans="1:5" x14ac:dyDescent="0.3">
      <c r="A4" s="1">
        <v>2</v>
      </c>
      <c r="B4" s="5" t="s">
        <v>7</v>
      </c>
      <c r="C4" s="5" t="s">
        <v>8</v>
      </c>
      <c r="D4" s="6">
        <v>19</v>
      </c>
      <c r="E4" s="2">
        <v>2</v>
      </c>
    </row>
    <row r="5" spans="1:5" x14ac:dyDescent="0.3">
      <c r="A5" s="1">
        <v>3</v>
      </c>
      <c r="B5" s="9" t="s">
        <v>9</v>
      </c>
      <c r="C5" s="9" t="s">
        <v>10</v>
      </c>
      <c r="D5" s="10">
        <v>21</v>
      </c>
      <c r="E5" s="2">
        <v>2</v>
      </c>
    </row>
    <row r="6" spans="1:5" x14ac:dyDescent="0.3">
      <c r="A6" s="1">
        <v>4</v>
      </c>
      <c r="B6" s="9" t="s">
        <v>11</v>
      </c>
      <c r="C6" s="9" t="s">
        <v>12</v>
      </c>
      <c r="D6" s="10">
        <v>23</v>
      </c>
      <c r="E6" s="2">
        <v>2</v>
      </c>
    </row>
    <row r="7" spans="1:5" x14ac:dyDescent="0.3">
      <c r="A7" s="1">
        <v>5</v>
      </c>
      <c r="B7" s="5" t="s">
        <v>13</v>
      </c>
      <c r="C7" s="5" t="s">
        <v>14</v>
      </c>
      <c r="D7" s="11">
        <v>22</v>
      </c>
      <c r="E7" s="1">
        <v>1</v>
      </c>
    </row>
    <row r="8" spans="1:5" x14ac:dyDescent="0.3">
      <c r="A8" s="1">
        <v>6</v>
      </c>
      <c r="B8" s="5" t="s">
        <v>15</v>
      </c>
      <c r="C8" s="5" t="s">
        <v>16</v>
      </c>
      <c r="D8" s="11">
        <v>23</v>
      </c>
      <c r="E8" s="2">
        <v>2</v>
      </c>
    </row>
    <row r="9" spans="1:5" x14ac:dyDescent="0.3">
      <c r="A9" s="1">
        <v>7</v>
      </c>
      <c r="B9" s="5" t="s">
        <v>17</v>
      </c>
      <c r="C9" s="5" t="s">
        <v>18</v>
      </c>
      <c r="D9" s="11">
        <v>23</v>
      </c>
      <c r="E9" s="2">
        <v>2</v>
      </c>
    </row>
    <row r="10" spans="1:5" x14ac:dyDescent="0.3">
      <c r="A10" s="1">
        <v>8</v>
      </c>
      <c r="B10" s="5" t="s">
        <v>19</v>
      </c>
      <c r="C10" s="5" t="s">
        <v>20</v>
      </c>
      <c r="D10" s="6">
        <v>23</v>
      </c>
      <c r="E10" s="1">
        <v>1</v>
      </c>
    </row>
    <row r="11" spans="1:5" x14ac:dyDescent="0.3">
      <c r="A11" s="1">
        <v>9</v>
      </c>
      <c r="B11" s="5" t="s">
        <v>21</v>
      </c>
      <c r="C11" s="5" t="s">
        <v>22</v>
      </c>
      <c r="D11" s="6">
        <v>24</v>
      </c>
      <c r="E11" s="1">
        <v>1</v>
      </c>
    </row>
    <row r="12" spans="1:5" x14ac:dyDescent="0.3">
      <c r="A12" s="1">
        <v>10</v>
      </c>
      <c r="B12" s="5" t="s">
        <v>23</v>
      </c>
      <c r="C12" s="5" t="s">
        <v>24</v>
      </c>
      <c r="D12" s="6">
        <v>23</v>
      </c>
      <c r="E12" s="1">
        <v>1</v>
      </c>
    </row>
    <row r="13" spans="1:5" x14ac:dyDescent="0.3">
      <c r="A13" s="1">
        <v>11</v>
      </c>
      <c r="B13" s="5" t="s">
        <v>25</v>
      </c>
      <c r="C13" s="5" t="s">
        <v>26</v>
      </c>
      <c r="D13" s="6">
        <v>24</v>
      </c>
      <c r="E13" s="1">
        <v>1</v>
      </c>
    </row>
    <row r="14" spans="1:5" s="7" customFormat="1" x14ac:dyDescent="0.3">
      <c r="A14" s="1">
        <v>12</v>
      </c>
      <c r="B14" s="5" t="s">
        <v>27</v>
      </c>
      <c r="C14" s="5" t="s">
        <v>28</v>
      </c>
      <c r="D14" s="6">
        <v>20</v>
      </c>
      <c r="E14" s="2">
        <v>2</v>
      </c>
    </row>
    <row r="15" spans="1:5" s="7" customFormat="1" x14ac:dyDescent="0.3">
      <c r="A15" s="1">
        <v>13</v>
      </c>
      <c r="B15" s="5" t="s">
        <v>29</v>
      </c>
      <c r="C15" s="5" t="s">
        <v>30</v>
      </c>
      <c r="D15" s="6">
        <v>28</v>
      </c>
      <c r="E15" s="1">
        <v>1</v>
      </c>
    </row>
    <row r="16" spans="1:5" s="7" customFormat="1" x14ac:dyDescent="0.3">
      <c r="A16" s="1">
        <v>14</v>
      </c>
      <c r="B16" s="5" t="s">
        <v>31</v>
      </c>
      <c r="C16" s="5" t="s">
        <v>32</v>
      </c>
      <c r="D16" s="6">
        <v>30</v>
      </c>
      <c r="E16" s="1">
        <v>1</v>
      </c>
    </row>
    <row r="17" spans="1:5" s="7" customFormat="1" x14ac:dyDescent="0.3">
      <c r="A17" s="1">
        <v>15</v>
      </c>
      <c r="B17" s="5" t="s">
        <v>33</v>
      </c>
      <c r="C17" s="5" t="s">
        <v>34</v>
      </c>
      <c r="D17" s="6">
        <v>30</v>
      </c>
      <c r="E17" s="1">
        <v>1</v>
      </c>
    </row>
    <row r="18" spans="1:5" s="7" customFormat="1" x14ac:dyDescent="0.3">
      <c r="A18" s="1">
        <v>16</v>
      </c>
      <c r="B18" s="5" t="s">
        <v>35</v>
      </c>
      <c r="C18" s="5" t="s">
        <v>36</v>
      </c>
      <c r="D18" s="6">
        <v>29</v>
      </c>
      <c r="E18" s="1">
        <v>1</v>
      </c>
    </row>
    <row r="19" spans="1:5" s="7" customFormat="1" x14ac:dyDescent="0.3">
      <c r="A19" s="1">
        <v>17</v>
      </c>
      <c r="B19" s="12" t="s">
        <v>37</v>
      </c>
      <c r="C19" s="12" t="s">
        <v>38</v>
      </c>
      <c r="D19" s="6">
        <v>20</v>
      </c>
      <c r="E19" s="1">
        <v>1</v>
      </c>
    </row>
    <row r="20" spans="1:5" s="7" customFormat="1" x14ac:dyDescent="0.3">
      <c r="A20" s="1">
        <v>18</v>
      </c>
      <c r="B20" s="12" t="s">
        <v>39</v>
      </c>
      <c r="C20" s="13" t="s">
        <v>40</v>
      </c>
      <c r="D20" s="6">
        <v>20</v>
      </c>
      <c r="E20" s="1">
        <v>1</v>
      </c>
    </row>
    <row r="21" spans="1:5" s="7" customFormat="1" x14ac:dyDescent="0.3">
      <c r="A21" s="1">
        <v>19</v>
      </c>
      <c r="B21" s="12" t="s">
        <v>41</v>
      </c>
      <c r="C21" s="5" t="s">
        <v>42</v>
      </c>
      <c r="D21" s="6">
        <v>20</v>
      </c>
      <c r="E21" s="1">
        <v>1</v>
      </c>
    </row>
    <row r="22" spans="1:5" s="7" customFormat="1" x14ac:dyDescent="0.3">
      <c r="A22" s="1">
        <v>20</v>
      </c>
      <c r="B22" s="12" t="s">
        <v>43</v>
      </c>
      <c r="C22" s="5" t="s">
        <v>44</v>
      </c>
      <c r="D22" s="6">
        <v>20</v>
      </c>
      <c r="E22" s="1">
        <v>1</v>
      </c>
    </row>
    <row r="23" spans="1:5" s="7" customFormat="1" x14ac:dyDescent="0.3">
      <c r="A23" s="1">
        <v>21</v>
      </c>
      <c r="B23" s="12" t="s">
        <v>45</v>
      </c>
      <c r="C23" s="14" t="s">
        <v>46</v>
      </c>
      <c r="D23" s="6">
        <v>20</v>
      </c>
      <c r="E23" s="1">
        <v>1</v>
      </c>
    </row>
    <row r="25" spans="1:5" ht="56.25" x14ac:dyDescent="0.3">
      <c r="A25" s="1" t="s">
        <v>0</v>
      </c>
      <c r="B25" s="2" t="s">
        <v>1</v>
      </c>
      <c r="C25" s="3" t="s">
        <v>2</v>
      </c>
      <c r="D25" s="16" t="s">
        <v>3</v>
      </c>
      <c r="E25" s="17" t="s">
        <v>4</v>
      </c>
    </row>
    <row r="26" spans="1:5" x14ac:dyDescent="0.3">
      <c r="A26" s="1">
        <v>1</v>
      </c>
      <c r="B26" s="5" t="s">
        <v>47</v>
      </c>
      <c r="C26" s="6" t="s">
        <v>49</v>
      </c>
      <c r="D26" s="6">
        <v>20</v>
      </c>
      <c r="E26" s="1">
        <v>1</v>
      </c>
    </row>
    <row r="27" spans="1:5" x14ac:dyDescent="0.3">
      <c r="A27" s="1">
        <v>2</v>
      </c>
      <c r="B27" s="5" t="s">
        <v>48</v>
      </c>
      <c r="C27" s="6" t="s">
        <v>50</v>
      </c>
      <c r="D27" s="6">
        <v>20</v>
      </c>
      <c r="E27" s="1">
        <v>1</v>
      </c>
    </row>
    <row r="29" spans="1:5" x14ac:dyDescent="0.3">
      <c r="A29"/>
      <c r="B29" s="19" t="s">
        <v>60</v>
      </c>
      <c r="C29" s="19"/>
      <c r="D29"/>
    </row>
    <row r="30" spans="1:5" x14ac:dyDescent="0.3">
      <c r="A30" s="20" t="s">
        <v>0</v>
      </c>
      <c r="B30" s="20" t="s">
        <v>61</v>
      </c>
      <c r="C30" s="20" t="s">
        <v>62</v>
      </c>
      <c r="D30" s="20" t="s">
        <v>63</v>
      </c>
    </row>
    <row r="31" spans="1:5" x14ac:dyDescent="0.3">
      <c r="A31" s="21">
        <v>1</v>
      </c>
      <c r="B31" s="21" t="s">
        <v>52</v>
      </c>
      <c r="C31" s="22" t="s">
        <v>53</v>
      </c>
      <c r="D31" s="21">
        <v>20</v>
      </c>
    </row>
    <row r="32" spans="1:5" x14ac:dyDescent="0.3">
      <c r="A32" s="21">
        <v>2</v>
      </c>
      <c r="B32" s="21" t="s">
        <v>54</v>
      </c>
      <c r="C32" s="22" t="s">
        <v>55</v>
      </c>
      <c r="D32" s="21">
        <v>20</v>
      </c>
    </row>
    <row r="33" spans="1:4" x14ac:dyDescent="0.3">
      <c r="A33" s="21">
        <v>3</v>
      </c>
      <c r="B33" s="21" t="s">
        <v>56</v>
      </c>
      <c r="C33" s="22" t="s">
        <v>57</v>
      </c>
      <c r="D33" s="21">
        <v>20</v>
      </c>
    </row>
    <row r="34" spans="1:4" x14ac:dyDescent="0.3">
      <c r="A34" s="21">
        <v>4</v>
      </c>
      <c r="B34" s="21" t="s">
        <v>58</v>
      </c>
      <c r="C34" s="22" t="s">
        <v>59</v>
      </c>
      <c r="D34" s="21">
        <v>20</v>
      </c>
    </row>
  </sheetData>
  <pageMargins left="0" right="0"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selection sqref="A1:XFD1048576"/>
    </sheetView>
  </sheetViews>
  <sheetFormatPr defaultColWidth="9.125" defaultRowHeight="18.75" x14ac:dyDescent="0.3"/>
  <cols>
    <col min="1" max="1" width="6.25" style="4" customWidth="1"/>
    <col min="2" max="2" width="17" style="8" customWidth="1"/>
    <col min="3" max="3" width="45.625" style="8" customWidth="1"/>
    <col min="4" max="4" width="9.625" style="8" customWidth="1"/>
    <col min="5" max="5" width="10.375" style="8" customWidth="1"/>
    <col min="6" max="6" width="8.125" style="8" customWidth="1"/>
    <col min="7" max="7" width="9.75" style="4" customWidth="1"/>
    <col min="8" max="8" width="11.5" style="7" customWidth="1"/>
    <col min="9" max="9" width="14.125" style="7" customWidth="1"/>
    <col min="10" max="10" width="9.125" style="7"/>
    <col min="11" max="16384" width="9.125" style="8"/>
  </cols>
  <sheetData>
    <row r="1" spans="1:11" x14ac:dyDescent="0.3">
      <c r="A1" s="75" t="s">
        <v>64</v>
      </c>
      <c r="B1" s="75"/>
    </row>
    <row r="2" spans="1:11" x14ac:dyDescent="0.3">
      <c r="A2" s="76" t="s">
        <v>65</v>
      </c>
      <c r="B2" s="76"/>
    </row>
    <row r="3" spans="1:11" ht="20.25" x14ac:dyDescent="0.3">
      <c r="A3" s="81" t="s">
        <v>137</v>
      </c>
      <c r="B3" s="81"/>
      <c r="C3" s="81"/>
      <c r="D3" s="81"/>
      <c r="E3" s="81"/>
      <c r="F3" s="81"/>
      <c r="G3" s="81"/>
      <c r="H3" s="81"/>
      <c r="I3" s="81"/>
      <c r="J3" s="34"/>
      <c r="K3" s="34"/>
    </row>
    <row r="4" spans="1:11" ht="18.75" customHeight="1" x14ac:dyDescent="0.3">
      <c r="A4" s="80" t="s">
        <v>132</v>
      </c>
      <c r="B4" s="80"/>
      <c r="C4" s="80"/>
      <c r="D4" s="80"/>
      <c r="E4" s="80"/>
      <c r="F4" s="80"/>
      <c r="G4" s="80"/>
      <c r="H4" s="80"/>
      <c r="I4" s="80"/>
    </row>
    <row r="5" spans="1:11" ht="20.25" x14ac:dyDescent="0.3">
      <c r="C5" s="15"/>
    </row>
    <row r="6" spans="1:11" s="4" customFormat="1" ht="32.25" x14ac:dyDescent="0.3">
      <c r="A6" s="56" t="s">
        <v>0</v>
      </c>
      <c r="B6" s="57" t="s">
        <v>66</v>
      </c>
      <c r="C6" s="58" t="s">
        <v>2</v>
      </c>
      <c r="D6" s="59" t="s">
        <v>3</v>
      </c>
      <c r="E6" s="59" t="s">
        <v>134</v>
      </c>
      <c r="F6" s="59" t="s">
        <v>77</v>
      </c>
      <c r="G6" s="56" t="s">
        <v>133</v>
      </c>
      <c r="H6" s="60" t="s">
        <v>125</v>
      </c>
      <c r="I6" s="57" t="s">
        <v>126</v>
      </c>
    </row>
    <row r="7" spans="1:11" s="4" customFormat="1" x14ac:dyDescent="0.3">
      <c r="A7" s="25"/>
      <c r="B7" s="77" t="s">
        <v>123</v>
      </c>
      <c r="C7" s="78"/>
      <c r="D7" s="23"/>
      <c r="E7" s="23"/>
      <c r="F7" s="23"/>
      <c r="G7" s="24"/>
      <c r="I7" s="1"/>
    </row>
    <row r="8" spans="1:11" ht="24.75" customHeight="1" x14ac:dyDescent="0.3">
      <c r="A8" s="36">
        <v>1</v>
      </c>
      <c r="B8" s="37" t="s">
        <v>5</v>
      </c>
      <c r="C8" s="37" t="s">
        <v>6</v>
      </c>
      <c r="D8" s="38">
        <v>19</v>
      </c>
      <c r="E8" s="54" t="s">
        <v>136</v>
      </c>
      <c r="F8" s="38" t="s">
        <v>122</v>
      </c>
      <c r="G8" s="36">
        <v>1</v>
      </c>
      <c r="H8" s="39">
        <v>89300</v>
      </c>
      <c r="I8" s="49">
        <f>G8*H8</f>
        <v>89300</v>
      </c>
    </row>
    <row r="9" spans="1:11" ht="24.75" customHeight="1" x14ac:dyDescent="0.3">
      <c r="A9" s="36">
        <v>2</v>
      </c>
      <c r="B9" s="37" t="s">
        <v>7</v>
      </c>
      <c r="C9" s="37" t="s">
        <v>8</v>
      </c>
      <c r="D9" s="38">
        <v>19</v>
      </c>
      <c r="E9" s="54" t="s">
        <v>136</v>
      </c>
      <c r="F9" s="38" t="s">
        <v>122</v>
      </c>
      <c r="G9" s="41">
        <v>2</v>
      </c>
      <c r="H9" s="39">
        <v>89300</v>
      </c>
      <c r="I9" s="49">
        <f>G9*H9</f>
        <v>178600</v>
      </c>
    </row>
    <row r="10" spans="1:11" ht="24.75" customHeight="1" x14ac:dyDescent="0.3">
      <c r="A10" s="36">
        <v>3</v>
      </c>
      <c r="B10" s="42" t="s">
        <v>9</v>
      </c>
      <c r="C10" s="42" t="s">
        <v>10</v>
      </c>
      <c r="D10" s="43">
        <v>21</v>
      </c>
      <c r="E10" s="54" t="s">
        <v>136</v>
      </c>
      <c r="F10" s="38" t="s">
        <v>122</v>
      </c>
      <c r="G10" s="41">
        <v>2</v>
      </c>
      <c r="H10" s="39">
        <v>98700</v>
      </c>
      <c r="I10" s="49">
        <f t="shared" ref="I10:I32" si="0">G10*H10</f>
        <v>197400</v>
      </c>
    </row>
    <row r="11" spans="1:11" ht="24.75" customHeight="1" x14ac:dyDescent="0.3">
      <c r="A11" s="36">
        <v>4</v>
      </c>
      <c r="B11" s="42" t="s">
        <v>11</v>
      </c>
      <c r="C11" s="42" t="s">
        <v>12</v>
      </c>
      <c r="D11" s="43">
        <v>23</v>
      </c>
      <c r="E11" s="54" t="s">
        <v>136</v>
      </c>
      <c r="F11" s="38" t="s">
        <v>122</v>
      </c>
      <c r="G11" s="41">
        <v>2</v>
      </c>
      <c r="H11" s="39">
        <v>108100</v>
      </c>
      <c r="I11" s="49">
        <f t="shared" si="0"/>
        <v>216200</v>
      </c>
    </row>
    <row r="12" spans="1:11" ht="24.75" customHeight="1" x14ac:dyDescent="0.3">
      <c r="A12" s="36">
        <v>5</v>
      </c>
      <c r="B12" s="37" t="s">
        <v>13</v>
      </c>
      <c r="C12" s="37" t="s">
        <v>14</v>
      </c>
      <c r="D12" s="44">
        <v>22</v>
      </c>
      <c r="E12" s="54" t="s">
        <v>136</v>
      </c>
      <c r="F12" s="38" t="s">
        <v>122</v>
      </c>
      <c r="G12" s="36">
        <v>1</v>
      </c>
      <c r="H12" s="39">
        <v>103400</v>
      </c>
      <c r="I12" s="49">
        <f t="shared" si="0"/>
        <v>103400</v>
      </c>
    </row>
    <row r="13" spans="1:11" ht="24.75" customHeight="1" x14ac:dyDescent="0.3">
      <c r="A13" s="36">
        <v>6</v>
      </c>
      <c r="B13" s="37" t="s">
        <v>15</v>
      </c>
      <c r="C13" s="37" t="s">
        <v>16</v>
      </c>
      <c r="D13" s="44">
        <v>23</v>
      </c>
      <c r="E13" s="54" t="s">
        <v>136</v>
      </c>
      <c r="F13" s="38" t="s">
        <v>122</v>
      </c>
      <c r="G13" s="41">
        <v>2</v>
      </c>
      <c r="H13" s="39">
        <v>108100</v>
      </c>
      <c r="I13" s="49">
        <f t="shared" si="0"/>
        <v>216200</v>
      </c>
    </row>
    <row r="14" spans="1:11" ht="24.75" customHeight="1" x14ac:dyDescent="0.3">
      <c r="A14" s="36">
        <v>7</v>
      </c>
      <c r="B14" s="37" t="s">
        <v>17</v>
      </c>
      <c r="C14" s="37" t="s">
        <v>18</v>
      </c>
      <c r="D14" s="44">
        <v>23</v>
      </c>
      <c r="E14" s="54" t="s">
        <v>136</v>
      </c>
      <c r="F14" s="38" t="s">
        <v>122</v>
      </c>
      <c r="G14" s="41">
        <v>2</v>
      </c>
      <c r="H14" s="39">
        <v>108100</v>
      </c>
      <c r="I14" s="49">
        <f t="shared" si="0"/>
        <v>216200</v>
      </c>
    </row>
    <row r="15" spans="1:11" ht="24.75" customHeight="1" x14ac:dyDescent="0.3">
      <c r="A15" s="36">
        <v>8</v>
      </c>
      <c r="B15" s="37" t="s">
        <v>19</v>
      </c>
      <c r="C15" s="37" t="s">
        <v>20</v>
      </c>
      <c r="D15" s="38">
        <v>23</v>
      </c>
      <c r="E15" s="54" t="s">
        <v>136</v>
      </c>
      <c r="F15" s="38" t="s">
        <v>122</v>
      </c>
      <c r="G15" s="36">
        <v>1</v>
      </c>
      <c r="H15" s="39">
        <v>108100</v>
      </c>
      <c r="I15" s="49">
        <f t="shared" si="0"/>
        <v>108100</v>
      </c>
    </row>
    <row r="16" spans="1:11" ht="24.75" customHeight="1" x14ac:dyDescent="0.3">
      <c r="A16" s="36">
        <v>9</v>
      </c>
      <c r="B16" s="37" t="s">
        <v>21</v>
      </c>
      <c r="C16" s="37" t="s">
        <v>22</v>
      </c>
      <c r="D16" s="38">
        <v>24</v>
      </c>
      <c r="E16" s="54" t="s">
        <v>136</v>
      </c>
      <c r="F16" s="38" t="s">
        <v>122</v>
      </c>
      <c r="G16" s="36">
        <v>1</v>
      </c>
      <c r="H16" s="39">
        <v>112800</v>
      </c>
      <c r="I16" s="49">
        <f t="shared" si="0"/>
        <v>112800</v>
      </c>
    </row>
    <row r="17" spans="1:9" ht="24.75" customHeight="1" x14ac:dyDescent="0.3">
      <c r="A17" s="36">
        <v>10</v>
      </c>
      <c r="B17" s="37" t="s">
        <v>23</v>
      </c>
      <c r="C17" s="37" t="s">
        <v>24</v>
      </c>
      <c r="D17" s="38">
        <v>23</v>
      </c>
      <c r="E17" s="54" t="s">
        <v>136</v>
      </c>
      <c r="F17" s="38" t="s">
        <v>122</v>
      </c>
      <c r="G17" s="36">
        <v>1</v>
      </c>
      <c r="H17" s="39">
        <v>108100</v>
      </c>
      <c r="I17" s="49">
        <f t="shared" si="0"/>
        <v>108100</v>
      </c>
    </row>
    <row r="18" spans="1:9" ht="24.75" customHeight="1" x14ac:dyDescent="0.3">
      <c r="A18" s="36">
        <v>11</v>
      </c>
      <c r="B18" s="37" t="s">
        <v>25</v>
      </c>
      <c r="C18" s="37" t="s">
        <v>26</v>
      </c>
      <c r="D18" s="38">
        <v>24</v>
      </c>
      <c r="E18" s="54" t="s">
        <v>136</v>
      </c>
      <c r="F18" s="38" t="s">
        <v>122</v>
      </c>
      <c r="G18" s="36">
        <v>1</v>
      </c>
      <c r="H18" s="39">
        <v>112800</v>
      </c>
      <c r="I18" s="49">
        <f t="shared" si="0"/>
        <v>112800</v>
      </c>
    </row>
    <row r="19" spans="1:9" s="7" customFormat="1" ht="24.75" customHeight="1" x14ac:dyDescent="0.25">
      <c r="A19" s="36">
        <v>12</v>
      </c>
      <c r="B19" s="37" t="s">
        <v>27</v>
      </c>
      <c r="C19" s="37" t="s">
        <v>28</v>
      </c>
      <c r="D19" s="38">
        <v>20</v>
      </c>
      <c r="E19" s="54" t="s">
        <v>136</v>
      </c>
      <c r="F19" s="38" t="s">
        <v>122</v>
      </c>
      <c r="G19" s="41">
        <v>2</v>
      </c>
      <c r="H19" s="39">
        <v>94000</v>
      </c>
      <c r="I19" s="49">
        <f t="shared" si="0"/>
        <v>188000</v>
      </c>
    </row>
    <row r="20" spans="1:9" s="7" customFormat="1" ht="24.75" customHeight="1" x14ac:dyDescent="0.25">
      <c r="A20" s="36">
        <v>13</v>
      </c>
      <c r="B20" s="37" t="s">
        <v>29</v>
      </c>
      <c r="C20" s="37" t="s">
        <v>30</v>
      </c>
      <c r="D20" s="38">
        <v>28</v>
      </c>
      <c r="E20" s="54" t="s">
        <v>136</v>
      </c>
      <c r="F20" s="38" t="s">
        <v>122</v>
      </c>
      <c r="G20" s="36">
        <v>1</v>
      </c>
      <c r="H20" s="39">
        <v>131600</v>
      </c>
      <c r="I20" s="49">
        <f t="shared" si="0"/>
        <v>131600</v>
      </c>
    </row>
    <row r="21" spans="1:9" s="7" customFormat="1" ht="24.75" customHeight="1" x14ac:dyDescent="0.25">
      <c r="A21" s="36">
        <v>14</v>
      </c>
      <c r="B21" s="37" t="s">
        <v>31</v>
      </c>
      <c r="C21" s="37" t="s">
        <v>32</v>
      </c>
      <c r="D21" s="38">
        <v>30</v>
      </c>
      <c r="E21" s="54" t="s">
        <v>136</v>
      </c>
      <c r="F21" s="38" t="s">
        <v>122</v>
      </c>
      <c r="G21" s="36">
        <v>1</v>
      </c>
      <c r="H21" s="39">
        <v>141000</v>
      </c>
      <c r="I21" s="49">
        <f t="shared" si="0"/>
        <v>141000</v>
      </c>
    </row>
    <row r="22" spans="1:9" s="7" customFormat="1" ht="24.75" customHeight="1" x14ac:dyDescent="0.25">
      <c r="A22" s="36">
        <v>15</v>
      </c>
      <c r="B22" s="37" t="s">
        <v>33</v>
      </c>
      <c r="C22" s="37" t="s">
        <v>34</v>
      </c>
      <c r="D22" s="38">
        <v>30</v>
      </c>
      <c r="E22" s="54" t="s">
        <v>136</v>
      </c>
      <c r="F22" s="38" t="s">
        <v>122</v>
      </c>
      <c r="G22" s="36">
        <v>1</v>
      </c>
      <c r="H22" s="39">
        <v>141000</v>
      </c>
      <c r="I22" s="49">
        <f t="shared" si="0"/>
        <v>141000</v>
      </c>
    </row>
    <row r="23" spans="1:9" s="7" customFormat="1" ht="24.75" customHeight="1" x14ac:dyDescent="0.25">
      <c r="A23" s="36">
        <v>16</v>
      </c>
      <c r="B23" s="37" t="s">
        <v>35</v>
      </c>
      <c r="C23" s="37" t="s">
        <v>36</v>
      </c>
      <c r="D23" s="38">
        <v>29</v>
      </c>
      <c r="E23" s="54" t="s">
        <v>136</v>
      </c>
      <c r="F23" s="38" t="s">
        <v>122</v>
      </c>
      <c r="G23" s="36">
        <v>1</v>
      </c>
      <c r="H23" s="39">
        <v>141000</v>
      </c>
      <c r="I23" s="49">
        <f>G23*H23</f>
        <v>141000</v>
      </c>
    </row>
    <row r="24" spans="1:9" s="7" customFormat="1" ht="24.75" customHeight="1" x14ac:dyDescent="0.25">
      <c r="A24" s="36">
        <v>17</v>
      </c>
      <c r="B24" s="45" t="s">
        <v>37</v>
      </c>
      <c r="C24" s="45" t="s">
        <v>38</v>
      </c>
      <c r="D24" s="38">
        <v>20</v>
      </c>
      <c r="E24" s="54" t="s">
        <v>136</v>
      </c>
      <c r="F24" s="38" t="s">
        <v>122</v>
      </c>
      <c r="G24" s="36">
        <v>1</v>
      </c>
      <c r="H24" s="39">
        <v>94000</v>
      </c>
      <c r="I24" s="49">
        <f t="shared" si="0"/>
        <v>94000</v>
      </c>
    </row>
    <row r="25" spans="1:9" s="7" customFormat="1" ht="24.75" customHeight="1" x14ac:dyDescent="0.25">
      <c r="A25" s="36">
        <v>18</v>
      </c>
      <c r="B25" s="45" t="s">
        <v>39</v>
      </c>
      <c r="C25" s="46" t="s">
        <v>40</v>
      </c>
      <c r="D25" s="38">
        <v>20</v>
      </c>
      <c r="E25" s="54" t="s">
        <v>136</v>
      </c>
      <c r="F25" s="38" t="s">
        <v>122</v>
      </c>
      <c r="G25" s="36">
        <v>1</v>
      </c>
      <c r="H25" s="39">
        <v>98700</v>
      </c>
      <c r="I25" s="49">
        <f t="shared" si="0"/>
        <v>98700</v>
      </c>
    </row>
    <row r="26" spans="1:9" s="7" customFormat="1" ht="24.75" customHeight="1" x14ac:dyDescent="0.25">
      <c r="A26" s="36">
        <v>19</v>
      </c>
      <c r="B26" s="45" t="s">
        <v>41</v>
      </c>
      <c r="C26" s="37" t="s">
        <v>42</v>
      </c>
      <c r="D26" s="38">
        <v>20</v>
      </c>
      <c r="E26" s="54" t="s">
        <v>136</v>
      </c>
      <c r="F26" s="38" t="s">
        <v>122</v>
      </c>
      <c r="G26" s="36">
        <v>1</v>
      </c>
      <c r="H26" s="39">
        <v>94000</v>
      </c>
      <c r="I26" s="49">
        <f t="shared" si="0"/>
        <v>94000</v>
      </c>
    </row>
    <row r="27" spans="1:9" s="7" customFormat="1" ht="26.25" customHeight="1" x14ac:dyDescent="0.25">
      <c r="A27" s="36">
        <v>20</v>
      </c>
      <c r="B27" s="45" t="s">
        <v>43</v>
      </c>
      <c r="C27" s="37" t="s">
        <v>44</v>
      </c>
      <c r="D27" s="38">
        <v>20</v>
      </c>
      <c r="E27" s="54" t="s">
        <v>136</v>
      </c>
      <c r="F27" s="38" t="s">
        <v>122</v>
      </c>
      <c r="G27" s="36">
        <v>1</v>
      </c>
      <c r="H27" s="39">
        <v>94000</v>
      </c>
      <c r="I27" s="49">
        <f t="shared" si="0"/>
        <v>94000</v>
      </c>
    </row>
    <row r="28" spans="1:9" s="7" customFormat="1" ht="26.25" customHeight="1" x14ac:dyDescent="0.25">
      <c r="A28" s="36">
        <v>21</v>
      </c>
      <c r="B28" s="45" t="s">
        <v>45</v>
      </c>
      <c r="C28" s="47" t="s">
        <v>46</v>
      </c>
      <c r="D28" s="38">
        <v>20</v>
      </c>
      <c r="E28" s="54" t="s">
        <v>136</v>
      </c>
      <c r="F28" s="38" t="s">
        <v>122</v>
      </c>
      <c r="G28" s="36">
        <v>1</v>
      </c>
      <c r="H28" s="39">
        <v>94000</v>
      </c>
      <c r="I28" s="49">
        <f t="shared" si="0"/>
        <v>94000</v>
      </c>
    </row>
    <row r="29" spans="1:9" x14ac:dyDescent="0.3">
      <c r="A29" s="36"/>
      <c r="B29" s="69" t="s">
        <v>124</v>
      </c>
      <c r="C29" s="79"/>
      <c r="D29" s="40"/>
      <c r="E29" s="61"/>
      <c r="F29" s="38"/>
      <c r="G29" s="36"/>
      <c r="H29" s="39"/>
      <c r="I29" s="49">
        <f t="shared" si="0"/>
        <v>0</v>
      </c>
    </row>
    <row r="30" spans="1:9" ht="27.75" customHeight="1" x14ac:dyDescent="0.3">
      <c r="A30" s="36">
        <v>22</v>
      </c>
      <c r="B30" s="37" t="s">
        <v>47</v>
      </c>
      <c r="C30" s="45" t="s">
        <v>49</v>
      </c>
      <c r="D30" s="38">
        <v>20</v>
      </c>
      <c r="E30" s="54" t="s">
        <v>136</v>
      </c>
      <c r="F30" s="38" t="s">
        <v>122</v>
      </c>
      <c r="G30" s="36">
        <v>1</v>
      </c>
      <c r="H30" s="39">
        <v>94000</v>
      </c>
      <c r="I30" s="49">
        <f t="shared" si="0"/>
        <v>94000</v>
      </c>
    </row>
    <row r="31" spans="1:9" ht="27.75" customHeight="1" x14ac:dyDescent="0.3">
      <c r="A31" s="36">
        <v>23</v>
      </c>
      <c r="B31" s="37" t="s">
        <v>48</v>
      </c>
      <c r="C31" s="45" t="s">
        <v>50</v>
      </c>
      <c r="D31" s="38">
        <v>20</v>
      </c>
      <c r="E31" s="54" t="s">
        <v>136</v>
      </c>
      <c r="F31" s="38" t="s">
        <v>122</v>
      </c>
      <c r="G31" s="36">
        <v>1</v>
      </c>
      <c r="H31" s="39">
        <v>94000</v>
      </c>
      <c r="I31" s="49">
        <f t="shared" si="0"/>
        <v>94000</v>
      </c>
    </row>
    <row r="32" spans="1:9" ht="27.75" customHeight="1" x14ac:dyDescent="0.3">
      <c r="A32" s="36">
        <v>24</v>
      </c>
      <c r="B32" s="33" t="s">
        <v>52</v>
      </c>
      <c r="C32" s="35" t="s">
        <v>53</v>
      </c>
      <c r="D32" s="48">
        <v>20</v>
      </c>
      <c r="E32" s="54" t="s">
        <v>136</v>
      </c>
      <c r="F32" s="38" t="s">
        <v>122</v>
      </c>
      <c r="G32" s="36">
        <v>1</v>
      </c>
      <c r="H32" s="39">
        <v>94000</v>
      </c>
      <c r="I32" s="49">
        <f t="shared" si="0"/>
        <v>94000</v>
      </c>
    </row>
    <row r="33" spans="1:9" ht="27.75" customHeight="1" x14ac:dyDescent="0.3">
      <c r="A33" s="36">
        <v>25</v>
      </c>
      <c r="B33" s="33" t="s">
        <v>54</v>
      </c>
      <c r="C33" s="35" t="s">
        <v>55</v>
      </c>
      <c r="D33" s="48">
        <v>20</v>
      </c>
      <c r="E33" s="54" t="s">
        <v>136</v>
      </c>
      <c r="F33" s="38" t="s">
        <v>122</v>
      </c>
      <c r="G33" s="36">
        <v>1</v>
      </c>
      <c r="H33" s="39">
        <v>94000</v>
      </c>
      <c r="I33" s="49">
        <f>G33*H33</f>
        <v>94000</v>
      </c>
    </row>
    <row r="34" spans="1:9" ht="27.75" customHeight="1" x14ac:dyDescent="0.3">
      <c r="A34" s="36">
        <v>26</v>
      </c>
      <c r="B34" s="33" t="s">
        <v>56</v>
      </c>
      <c r="C34" s="35" t="s">
        <v>57</v>
      </c>
      <c r="D34" s="48">
        <v>20</v>
      </c>
      <c r="E34" s="54" t="s">
        <v>136</v>
      </c>
      <c r="F34" s="38" t="s">
        <v>122</v>
      </c>
      <c r="G34" s="36">
        <v>1</v>
      </c>
      <c r="H34" s="39">
        <v>94000</v>
      </c>
      <c r="I34" s="49">
        <f>G34*H34</f>
        <v>94000</v>
      </c>
    </row>
    <row r="35" spans="1:9" ht="27.75" customHeight="1" x14ac:dyDescent="0.3">
      <c r="A35" s="36">
        <v>27</v>
      </c>
      <c r="B35" s="33" t="s">
        <v>58</v>
      </c>
      <c r="C35" s="35" t="s">
        <v>59</v>
      </c>
      <c r="D35" s="48">
        <v>20</v>
      </c>
      <c r="E35" s="54" t="s">
        <v>136</v>
      </c>
      <c r="F35" s="38" t="s">
        <v>122</v>
      </c>
      <c r="G35" s="36">
        <v>1</v>
      </c>
      <c r="H35" s="39">
        <v>94000</v>
      </c>
      <c r="I35" s="49">
        <f>G35*H35</f>
        <v>94000</v>
      </c>
    </row>
    <row r="36" spans="1:9" ht="27.75" customHeight="1" x14ac:dyDescent="0.3">
      <c r="A36" s="36"/>
      <c r="B36" s="69" t="s">
        <v>138</v>
      </c>
      <c r="C36" s="70"/>
      <c r="D36" s="64"/>
      <c r="E36" s="54"/>
      <c r="F36" s="38"/>
      <c r="G36" s="36"/>
      <c r="H36" s="39"/>
      <c r="I36" s="49">
        <f>G36*H36</f>
        <v>0</v>
      </c>
    </row>
    <row r="37" spans="1:9" ht="27.75" customHeight="1" x14ac:dyDescent="0.3">
      <c r="A37" s="30">
        <v>28</v>
      </c>
      <c r="B37" s="33"/>
      <c r="C37" s="65" t="s">
        <v>139</v>
      </c>
      <c r="D37" s="48"/>
      <c r="E37" s="54" t="s">
        <v>136</v>
      </c>
      <c r="F37" s="66" t="s">
        <v>140</v>
      </c>
      <c r="G37" s="36">
        <v>4</v>
      </c>
      <c r="H37" s="39">
        <v>4800000</v>
      </c>
      <c r="I37" s="49">
        <f>G37*H37</f>
        <v>19200000</v>
      </c>
    </row>
    <row r="38" spans="1:9" x14ac:dyDescent="0.3">
      <c r="A38" s="36"/>
      <c r="B38" s="40"/>
      <c r="C38" s="67" t="s">
        <v>141</v>
      </c>
      <c r="D38" s="40"/>
      <c r="E38" s="61"/>
      <c r="F38" s="40"/>
      <c r="G38" s="36"/>
      <c r="H38" s="40"/>
      <c r="I38" s="53">
        <f>SUM(I8:I37)</f>
        <v>22640400</v>
      </c>
    </row>
    <row r="39" spans="1:9" x14ac:dyDescent="0.3">
      <c r="A39" s="50"/>
      <c r="B39" s="51"/>
      <c r="C39" s="51"/>
      <c r="D39" s="51"/>
      <c r="E39" s="51"/>
      <c r="F39" s="51"/>
      <c r="G39" s="50"/>
      <c r="H39" s="51"/>
      <c r="I39" s="52"/>
    </row>
    <row r="40" spans="1:9" x14ac:dyDescent="0.3">
      <c r="B40" s="71"/>
      <c r="C40" s="71"/>
      <c r="D40" s="68"/>
      <c r="E40" s="71" t="s">
        <v>131</v>
      </c>
      <c r="F40" s="71"/>
      <c r="G40" s="71"/>
      <c r="H40" s="71"/>
      <c r="I40" s="71"/>
    </row>
    <row r="41" spans="1:9" x14ac:dyDescent="0.3">
      <c r="A41" s="72" t="s">
        <v>135</v>
      </c>
      <c r="B41" s="72"/>
      <c r="C41" s="74" t="s">
        <v>128</v>
      </c>
      <c r="D41" s="74"/>
      <c r="E41" s="73" t="s">
        <v>127</v>
      </c>
      <c r="F41" s="73"/>
      <c r="G41" s="73"/>
      <c r="H41" s="73"/>
      <c r="I41" s="73"/>
    </row>
    <row r="46" spans="1:9" x14ac:dyDescent="0.3">
      <c r="B46" s="55"/>
      <c r="C46" s="73" t="s">
        <v>129</v>
      </c>
      <c r="D46" s="73"/>
      <c r="E46" s="73" t="s">
        <v>130</v>
      </c>
      <c r="F46" s="73"/>
      <c r="G46" s="73"/>
      <c r="H46" s="73"/>
      <c r="I46" s="73"/>
    </row>
  </sheetData>
  <mergeCells count="14">
    <mergeCell ref="E46:I46"/>
    <mergeCell ref="C41:D41"/>
    <mergeCell ref="C46:D46"/>
    <mergeCell ref="A1:B1"/>
    <mergeCell ref="A2:B2"/>
    <mergeCell ref="B7:C7"/>
    <mergeCell ref="B29:C29"/>
    <mergeCell ref="A4:I4"/>
    <mergeCell ref="A3:I3"/>
    <mergeCell ref="B36:C36"/>
    <mergeCell ref="E40:I40"/>
    <mergeCell ref="B40:C40"/>
    <mergeCell ref="A41:B41"/>
    <mergeCell ref="E41:I41"/>
  </mergeCells>
  <printOptions horizontalCentered="1"/>
  <pageMargins left="0.11811023622047245" right="0.11811023622047245" top="0.35433070866141736" bottom="0.35433070866141736"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15" workbookViewId="0">
      <selection activeCell="K24" sqref="K24"/>
    </sheetView>
  </sheetViews>
  <sheetFormatPr defaultRowHeight="14.25" x14ac:dyDescent="0.2"/>
  <cols>
    <col min="2" max="2" width="20.25" customWidth="1"/>
    <col min="3" max="3" width="24.375" customWidth="1"/>
    <col min="4" max="4" width="17.25" customWidth="1"/>
    <col min="5" max="5" width="52.625" customWidth="1"/>
    <col min="6" max="6" width="13.875" customWidth="1"/>
    <col min="7" max="7" width="10.625" customWidth="1"/>
    <col min="8" max="8" width="14.25" customWidth="1"/>
    <col min="9" max="9" width="11.25" bestFit="1" customWidth="1"/>
    <col min="10" max="10" width="10.625" bestFit="1" customWidth="1"/>
    <col min="14" max="14" width="14.875" bestFit="1" customWidth="1"/>
  </cols>
  <sheetData>
    <row r="1" spans="1:14" ht="15.75" x14ac:dyDescent="0.2">
      <c r="A1" s="83" t="s">
        <v>67</v>
      </c>
      <c r="B1" s="83"/>
      <c r="C1" s="83"/>
      <c r="D1" s="83"/>
      <c r="E1" s="83"/>
      <c r="F1" s="83"/>
      <c r="G1" s="83"/>
      <c r="H1" s="83"/>
      <c r="I1" s="83"/>
      <c r="J1" s="83"/>
      <c r="K1" s="83"/>
      <c r="L1" s="83"/>
      <c r="M1" s="83"/>
    </row>
    <row r="2" spans="1:14" ht="15.75" x14ac:dyDescent="0.2">
      <c r="A2" s="83" t="s">
        <v>68</v>
      </c>
      <c r="B2" s="83"/>
      <c r="C2" s="83"/>
      <c r="D2" s="83"/>
      <c r="E2" s="83"/>
      <c r="F2" s="83"/>
      <c r="G2" s="83"/>
      <c r="H2" s="83"/>
      <c r="I2" s="83"/>
      <c r="J2" s="83"/>
      <c r="K2" s="83"/>
      <c r="L2" s="83"/>
      <c r="M2" s="83"/>
    </row>
    <row r="3" spans="1:14" ht="15.75" x14ac:dyDescent="0.2">
      <c r="A3" s="84" t="s">
        <v>69</v>
      </c>
      <c r="B3" s="85"/>
      <c r="C3" s="85"/>
      <c r="D3" s="85"/>
      <c r="E3" s="85"/>
      <c r="F3" s="85"/>
      <c r="G3" s="85"/>
      <c r="H3" s="85"/>
      <c r="I3" s="85"/>
      <c r="J3" s="85"/>
      <c r="K3" s="85"/>
      <c r="L3" s="85"/>
      <c r="M3" s="85"/>
    </row>
    <row r="4" spans="1:14" ht="15.75" x14ac:dyDescent="0.2">
      <c r="A4" s="86" t="s">
        <v>70</v>
      </c>
      <c r="B4" s="86"/>
      <c r="C4" s="86"/>
      <c r="D4" s="86"/>
      <c r="E4" s="86"/>
      <c r="F4" s="86"/>
      <c r="G4" s="86"/>
      <c r="H4" s="86"/>
      <c r="I4" s="86"/>
      <c r="J4" s="86"/>
      <c r="K4" s="86"/>
      <c r="L4" s="86"/>
      <c r="M4" s="86"/>
    </row>
    <row r="5" spans="1:14" ht="84.75" x14ac:dyDescent="0.2">
      <c r="A5" s="26" t="s">
        <v>0</v>
      </c>
      <c r="B5" s="26" t="s">
        <v>71</v>
      </c>
      <c r="C5" s="27" t="s">
        <v>72</v>
      </c>
      <c r="D5" s="87" t="s">
        <v>73</v>
      </c>
      <c r="E5" s="88"/>
      <c r="F5" s="26" t="s">
        <v>74</v>
      </c>
      <c r="G5" s="26" t="s">
        <v>75</v>
      </c>
      <c r="H5" s="26" t="s">
        <v>76</v>
      </c>
      <c r="I5" s="27" t="s">
        <v>77</v>
      </c>
      <c r="J5" s="26" t="s">
        <v>78</v>
      </c>
      <c r="K5" s="27" t="s">
        <v>79</v>
      </c>
      <c r="L5" s="27" t="s">
        <v>80</v>
      </c>
      <c r="M5" s="27" t="s">
        <v>81</v>
      </c>
      <c r="N5" s="27" t="s">
        <v>82</v>
      </c>
    </row>
    <row r="6" spans="1:14" ht="31.5" x14ac:dyDescent="0.2">
      <c r="A6" s="28">
        <v>1</v>
      </c>
      <c r="B6" s="28" t="s">
        <v>83</v>
      </c>
      <c r="C6" s="28" t="s">
        <v>84</v>
      </c>
      <c r="D6" s="29" t="s">
        <v>85</v>
      </c>
      <c r="E6" s="29" t="s">
        <v>86</v>
      </c>
      <c r="F6" s="30" t="s">
        <v>87</v>
      </c>
      <c r="G6" s="30">
        <v>2025</v>
      </c>
      <c r="H6" s="30" t="s">
        <v>88</v>
      </c>
      <c r="I6" s="30" t="s">
        <v>89</v>
      </c>
      <c r="J6" s="30">
        <v>1</v>
      </c>
      <c r="K6" s="31">
        <v>89300</v>
      </c>
      <c r="L6" s="30"/>
      <c r="M6" s="30"/>
      <c r="N6" s="32">
        <f>J6*K6</f>
        <v>89300</v>
      </c>
    </row>
    <row r="7" spans="1:14" ht="31.5" x14ac:dyDescent="0.2">
      <c r="A7" s="28">
        <v>2</v>
      </c>
      <c r="B7" s="28" t="s">
        <v>83</v>
      </c>
      <c r="C7" s="28" t="s">
        <v>84</v>
      </c>
      <c r="D7" s="29" t="s">
        <v>7</v>
      </c>
      <c r="E7" s="29" t="s">
        <v>90</v>
      </c>
      <c r="F7" s="30" t="s">
        <v>87</v>
      </c>
      <c r="G7" s="30">
        <v>2025</v>
      </c>
      <c r="H7" s="30" t="s">
        <v>88</v>
      </c>
      <c r="I7" s="30" t="s">
        <v>89</v>
      </c>
      <c r="J7" s="30">
        <v>2</v>
      </c>
      <c r="K7" s="31">
        <v>89300</v>
      </c>
      <c r="L7" s="30"/>
      <c r="M7" s="30"/>
      <c r="N7" s="32">
        <f t="shared" ref="N7:N28" si="0">J7*K7</f>
        <v>178600</v>
      </c>
    </row>
    <row r="8" spans="1:14" ht="31.5" x14ac:dyDescent="0.2">
      <c r="A8" s="28">
        <v>3</v>
      </c>
      <c r="B8" s="28" t="s">
        <v>83</v>
      </c>
      <c r="C8" s="28" t="s">
        <v>84</v>
      </c>
      <c r="D8" s="29" t="s">
        <v>9</v>
      </c>
      <c r="E8" s="29" t="s">
        <v>91</v>
      </c>
      <c r="F8" s="30" t="s">
        <v>87</v>
      </c>
      <c r="G8" s="30">
        <v>2025</v>
      </c>
      <c r="H8" s="30" t="s">
        <v>88</v>
      </c>
      <c r="I8" s="30" t="s">
        <v>89</v>
      </c>
      <c r="J8" s="30">
        <v>2</v>
      </c>
      <c r="K8" s="31">
        <v>98700</v>
      </c>
      <c r="L8" s="30"/>
      <c r="M8" s="30"/>
      <c r="N8" s="32">
        <f t="shared" si="0"/>
        <v>197400</v>
      </c>
    </row>
    <row r="9" spans="1:14" ht="31.5" x14ac:dyDescent="0.2">
      <c r="A9" s="28">
        <v>4</v>
      </c>
      <c r="B9" s="28" t="s">
        <v>83</v>
      </c>
      <c r="C9" s="28" t="s">
        <v>84</v>
      </c>
      <c r="D9" s="29" t="s">
        <v>11</v>
      </c>
      <c r="E9" s="29" t="s">
        <v>92</v>
      </c>
      <c r="F9" s="30" t="s">
        <v>87</v>
      </c>
      <c r="G9" s="30">
        <v>2025</v>
      </c>
      <c r="H9" s="30" t="s">
        <v>88</v>
      </c>
      <c r="I9" s="30" t="s">
        <v>89</v>
      </c>
      <c r="J9" s="30">
        <v>2</v>
      </c>
      <c r="K9" s="31">
        <v>108100</v>
      </c>
      <c r="L9" s="30"/>
      <c r="M9" s="30"/>
      <c r="N9" s="32">
        <f t="shared" si="0"/>
        <v>216200</v>
      </c>
    </row>
    <row r="10" spans="1:14" ht="31.5" x14ac:dyDescent="0.2">
      <c r="A10" s="28">
        <v>5</v>
      </c>
      <c r="B10" s="28" t="s">
        <v>83</v>
      </c>
      <c r="C10" s="28" t="s">
        <v>84</v>
      </c>
      <c r="D10" s="29" t="s">
        <v>13</v>
      </c>
      <c r="E10" s="29" t="s">
        <v>93</v>
      </c>
      <c r="F10" s="30" t="s">
        <v>87</v>
      </c>
      <c r="G10" s="30">
        <v>2025</v>
      </c>
      <c r="H10" s="30" t="s">
        <v>88</v>
      </c>
      <c r="I10" s="30" t="s">
        <v>89</v>
      </c>
      <c r="J10" s="30">
        <v>1</v>
      </c>
      <c r="K10" s="31">
        <v>103400</v>
      </c>
      <c r="L10" s="30"/>
      <c r="M10" s="30"/>
      <c r="N10" s="32">
        <f t="shared" si="0"/>
        <v>103400</v>
      </c>
    </row>
    <row r="11" spans="1:14" ht="31.5" x14ac:dyDescent="0.2">
      <c r="A11" s="28">
        <v>6</v>
      </c>
      <c r="B11" s="28" t="s">
        <v>83</v>
      </c>
      <c r="C11" s="28" t="s">
        <v>84</v>
      </c>
      <c r="D11" s="29" t="s">
        <v>15</v>
      </c>
      <c r="E11" s="29" t="s">
        <v>94</v>
      </c>
      <c r="F11" s="30" t="s">
        <v>87</v>
      </c>
      <c r="G11" s="30">
        <v>2025</v>
      </c>
      <c r="H11" s="30" t="s">
        <v>88</v>
      </c>
      <c r="I11" s="30" t="s">
        <v>89</v>
      </c>
      <c r="J11" s="30">
        <v>2</v>
      </c>
      <c r="K11" s="31">
        <v>108100</v>
      </c>
      <c r="L11" s="30"/>
      <c r="M11" s="30"/>
      <c r="N11" s="32">
        <f t="shared" si="0"/>
        <v>216200</v>
      </c>
    </row>
    <row r="12" spans="1:14" ht="31.5" x14ac:dyDescent="0.2">
      <c r="A12" s="28">
        <v>7</v>
      </c>
      <c r="B12" s="28" t="s">
        <v>83</v>
      </c>
      <c r="C12" s="28" t="s">
        <v>84</v>
      </c>
      <c r="D12" s="29" t="s">
        <v>17</v>
      </c>
      <c r="E12" s="29" t="s">
        <v>95</v>
      </c>
      <c r="F12" s="30" t="s">
        <v>87</v>
      </c>
      <c r="G12" s="30">
        <v>2025</v>
      </c>
      <c r="H12" s="30" t="s">
        <v>88</v>
      </c>
      <c r="I12" s="30" t="s">
        <v>89</v>
      </c>
      <c r="J12" s="30">
        <v>2</v>
      </c>
      <c r="K12" s="31">
        <v>108100</v>
      </c>
      <c r="L12" s="30"/>
      <c r="M12" s="30"/>
      <c r="N12" s="32">
        <f t="shared" si="0"/>
        <v>216200</v>
      </c>
    </row>
    <row r="13" spans="1:14" ht="31.5" x14ac:dyDescent="0.2">
      <c r="A13" s="28">
        <v>8</v>
      </c>
      <c r="B13" s="28" t="s">
        <v>83</v>
      </c>
      <c r="C13" s="28" t="s">
        <v>84</v>
      </c>
      <c r="D13" s="29" t="s">
        <v>19</v>
      </c>
      <c r="E13" s="29" t="s">
        <v>96</v>
      </c>
      <c r="F13" s="30" t="s">
        <v>87</v>
      </c>
      <c r="G13" s="30">
        <v>2025</v>
      </c>
      <c r="H13" s="30" t="s">
        <v>88</v>
      </c>
      <c r="I13" s="30" t="s">
        <v>89</v>
      </c>
      <c r="J13" s="30">
        <v>1</v>
      </c>
      <c r="K13" s="31">
        <v>108100</v>
      </c>
      <c r="L13" s="30"/>
      <c r="M13" s="30"/>
      <c r="N13" s="32">
        <f t="shared" si="0"/>
        <v>108100</v>
      </c>
    </row>
    <row r="14" spans="1:14" ht="31.5" x14ac:dyDescent="0.2">
      <c r="A14" s="28">
        <v>9</v>
      </c>
      <c r="B14" s="28" t="s">
        <v>83</v>
      </c>
      <c r="C14" s="28" t="s">
        <v>84</v>
      </c>
      <c r="D14" s="29" t="s">
        <v>97</v>
      </c>
      <c r="E14" s="29" t="s">
        <v>98</v>
      </c>
      <c r="F14" s="30" t="s">
        <v>87</v>
      </c>
      <c r="G14" s="30">
        <v>2025</v>
      </c>
      <c r="H14" s="30" t="s">
        <v>88</v>
      </c>
      <c r="I14" s="30" t="s">
        <v>89</v>
      </c>
      <c r="J14" s="30">
        <v>1</v>
      </c>
      <c r="K14" s="31">
        <v>112800</v>
      </c>
      <c r="L14" s="30"/>
      <c r="M14" s="30"/>
      <c r="N14" s="32">
        <f t="shared" si="0"/>
        <v>112800</v>
      </c>
    </row>
    <row r="15" spans="1:14" ht="31.5" x14ac:dyDescent="0.2">
      <c r="A15" s="28">
        <v>10</v>
      </c>
      <c r="B15" s="28" t="s">
        <v>83</v>
      </c>
      <c r="C15" s="28" t="s">
        <v>84</v>
      </c>
      <c r="D15" s="29" t="s">
        <v>99</v>
      </c>
      <c r="E15" s="29" t="s">
        <v>100</v>
      </c>
      <c r="F15" s="30" t="s">
        <v>87</v>
      </c>
      <c r="G15" s="30">
        <v>2025</v>
      </c>
      <c r="H15" s="30" t="s">
        <v>88</v>
      </c>
      <c r="I15" s="30" t="s">
        <v>89</v>
      </c>
      <c r="J15" s="30">
        <v>1</v>
      </c>
      <c r="K15" s="31">
        <v>108100</v>
      </c>
      <c r="L15" s="30"/>
      <c r="M15" s="30"/>
      <c r="N15" s="32">
        <f t="shared" si="0"/>
        <v>108100</v>
      </c>
    </row>
    <row r="16" spans="1:14" ht="31.5" x14ac:dyDescent="0.2">
      <c r="A16" s="28">
        <v>11</v>
      </c>
      <c r="B16" s="28" t="s">
        <v>83</v>
      </c>
      <c r="C16" s="28" t="s">
        <v>84</v>
      </c>
      <c r="D16" s="29" t="s">
        <v>25</v>
      </c>
      <c r="E16" s="29" t="s">
        <v>101</v>
      </c>
      <c r="F16" s="30" t="s">
        <v>87</v>
      </c>
      <c r="G16" s="30">
        <v>2025</v>
      </c>
      <c r="H16" s="30" t="s">
        <v>88</v>
      </c>
      <c r="I16" s="30" t="s">
        <v>89</v>
      </c>
      <c r="J16" s="30">
        <v>1</v>
      </c>
      <c r="K16" s="31">
        <v>112800</v>
      </c>
      <c r="L16" s="30"/>
      <c r="M16" s="30"/>
      <c r="N16" s="32">
        <f t="shared" si="0"/>
        <v>112800</v>
      </c>
    </row>
    <row r="17" spans="1:14" ht="31.5" x14ac:dyDescent="0.2">
      <c r="A17" s="28">
        <v>12</v>
      </c>
      <c r="B17" s="28" t="s">
        <v>83</v>
      </c>
      <c r="C17" s="28" t="s">
        <v>84</v>
      </c>
      <c r="D17" s="29" t="s">
        <v>27</v>
      </c>
      <c r="E17" s="29" t="s">
        <v>102</v>
      </c>
      <c r="F17" s="30" t="s">
        <v>87</v>
      </c>
      <c r="G17" s="30">
        <v>2025</v>
      </c>
      <c r="H17" s="30" t="s">
        <v>88</v>
      </c>
      <c r="I17" s="30" t="s">
        <v>89</v>
      </c>
      <c r="J17" s="30">
        <v>2</v>
      </c>
      <c r="K17" s="31">
        <v>94000</v>
      </c>
      <c r="L17" s="30"/>
      <c r="M17" s="30"/>
      <c r="N17" s="32">
        <f t="shared" si="0"/>
        <v>188000</v>
      </c>
    </row>
    <row r="18" spans="1:14" ht="31.5" x14ac:dyDescent="0.2">
      <c r="A18" s="28">
        <v>13</v>
      </c>
      <c r="B18" s="28" t="s">
        <v>83</v>
      </c>
      <c r="C18" s="28" t="s">
        <v>84</v>
      </c>
      <c r="D18" s="29" t="s">
        <v>29</v>
      </c>
      <c r="E18" s="29" t="s">
        <v>103</v>
      </c>
      <c r="F18" s="30" t="s">
        <v>87</v>
      </c>
      <c r="G18" s="30">
        <v>2025</v>
      </c>
      <c r="H18" s="30" t="s">
        <v>88</v>
      </c>
      <c r="I18" s="30" t="s">
        <v>89</v>
      </c>
      <c r="J18" s="30">
        <v>1</v>
      </c>
      <c r="K18" s="31">
        <v>131600</v>
      </c>
      <c r="L18" s="30"/>
      <c r="M18" s="30"/>
      <c r="N18" s="32">
        <f t="shared" si="0"/>
        <v>131600</v>
      </c>
    </row>
    <row r="19" spans="1:14" ht="31.5" x14ac:dyDescent="0.2">
      <c r="A19" s="28">
        <v>14</v>
      </c>
      <c r="B19" s="28" t="s">
        <v>83</v>
      </c>
      <c r="C19" s="28" t="s">
        <v>84</v>
      </c>
      <c r="D19" s="29" t="s">
        <v>31</v>
      </c>
      <c r="E19" s="29" t="s">
        <v>104</v>
      </c>
      <c r="F19" s="30" t="s">
        <v>87</v>
      </c>
      <c r="G19" s="30">
        <v>2025</v>
      </c>
      <c r="H19" s="30" t="s">
        <v>88</v>
      </c>
      <c r="I19" s="30" t="s">
        <v>89</v>
      </c>
      <c r="J19" s="30">
        <v>1</v>
      </c>
      <c r="K19" s="31">
        <v>141000</v>
      </c>
      <c r="L19" s="30"/>
      <c r="M19" s="30"/>
      <c r="N19" s="32">
        <f t="shared" si="0"/>
        <v>141000</v>
      </c>
    </row>
    <row r="20" spans="1:14" ht="31.5" x14ac:dyDescent="0.2">
      <c r="A20" s="28">
        <v>15</v>
      </c>
      <c r="B20" s="28" t="s">
        <v>83</v>
      </c>
      <c r="C20" s="28" t="s">
        <v>84</v>
      </c>
      <c r="D20" s="29" t="s">
        <v>105</v>
      </c>
      <c r="E20" s="29" t="s">
        <v>106</v>
      </c>
      <c r="F20" s="30" t="s">
        <v>87</v>
      </c>
      <c r="G20" s="30">
        <v>2025</v>
      </c>
      <c r="H20" s="30" t="s">
        <v>88</v>
      </c>
      <c r="I20" s="30" t="s">
        <v>89</v>
      </c>
      <c r="J20" s="30">
        <v>1</v>
      </c>
      <c r="K20" s="31">
        <v>141000</v>
      </c>
      <c r="L20" s="30"/>
      <c r="M20" s="30"/>
      <c r="N20" s="32">
        <f t="shared" si="0"/>
        <v>141000</v>
      </c>
    </row>
    <row r="21" spans="1:14" ht="31.5" x14ac:dyDescent="0.2">
      <c r="A21" s="28">
        <v>16</v>
      </c>
      <c r="B21" s="28" t="s">
        <v>83</v>
      </c>
      <c r="C21" s="28" t="s">
        <v>84</v>
      </c>
      <c r="D21" s="29" t="s">
        <v>107</v>
      </c>
      <c r="E21" s="29" t="s">
        <v>108</v>
      </c>
      <c r="F21" s="30" t="s">
        <v>87</v>
      </c>
      <c r="G21" s="30">
        <v>2025</v>
      </c>
      <c r="H21" s="30" t="s">
        <v>88</v>
      </c>
      <c r="I21" s="30" t="s">
        <v>89</v>
      </c>
      <c r="J21" s="30">
        <v>1</v>
      </c>
      <c r="K21" s="31">
        <v>141000</v>
      </c>
      <c r="L21" s="30"/>
      <c r="M21" s="30"/>
      <c r="N21" s="32">
        <f t="shared" si="0"/>
        <v>141000</v>
      </c>
    </row>
    <row r="22" spans="1:14" ht="31.5" x14ac:dyDescent="0.2">
      <c r="A22" s="28">
        <v>17</v>
      </c>
      <c r="B22" s="28" t="s">
        <v>83</v>
      </c>
      <c r="C22" s="28" t="s">
        <v>84</v>
      </c>
      <c r="D22" s="29" t="s">
        <v>37</v>
      </c>
      <c r="E22" s="29" t="s">
        <v>109</v>
      </c>
      <c r="F22" s="30" t="s">
        <v>87</v>
      </c>
      <c r="G22" s="30">
        <v>2025</v>
      </c>
      <c r="H22" s="30" t="s">
        <v>88</v>
      </c>
      <c r="I22" s="30" t="s">
        <v>89</v>
      </c>
      <c r="J22" s="30">
        <v>1</v>
      </c>
      <c r="K22" s="31">
        <v>94000</v>
      </c>
      <c r="L22" s="30"/>
      <c r="M22" s="30"/>
      <c r="N22" s="32">
        <f t="shared" si="0"/>
        <v>94000</v>
      </c>
    </row>
    <row r="23" spans="1:14" ht="31.5" x14ac:dyDescent="0.2">
      <c r="A23" s="28">
        <v>18</v>
      </c>
      <c r="B23" s="28" t="s">
        <v>83</v>
      </c>
      <c r="C23" s="28" t="s">
        <v>84</v>
      </c>
      <c r="D23" s="29" t="s">
        <v>39</v>
      </c>
      <c r="E23" s="29" t="s">
        <v>110</v>
      </c>
      <c r="F23" s="30" t="s">
        <v>87</v>
      </c>
      <c r="G23" s="30">
        <v>2025</v>
      </c>
      <c r="H23" s="30" t="s">
        <v>88</v>
      </c>
      <c r="I23" s="30" t="s">
        <v>89</v>
      </c>
      <c r="J23" s="30">
        <v>1</v>
      </c>
      <c r="K23" s="31">
        <v>98700</v>
      </c>
      <c r="L23" s="30"/>
      <c r="M23" s="30"/>
      <c r="N23" s="32">
        <f t="shared" si="0"/>
        <v>98700</v>
      </c>
    </row>
    <row r="24" spans="1:14" ht="31.5" x14ac:dyDescent="0.2">
      <c r="A24" s="28">
        <v>19</v>
      </c>
      <c r="B24" s="28" t="s">
        <v>83</v>
      </c>
      <c r="C24" s="28" t="s">
        <v>84</v>
      </c>
      <c r="D24" s="29" t="s">
        <v>41</v>
      </c>
      <c r="E24" s="29" t="s">
        <v>111</v>
      </c>
      <c r="F24" s="30" t="s">
        <v>87</v>
      </c>
      <c r="G24" s="30">
        <v>2025</v>
      </c>
      <c r="H24" s="30" t="s">
        <v>88</v>
      </c>
      <c r="I24" s="30" t="s">
        <v>89</v>
      </c>
      <c r="J24" s="30">
        <v>1</v>
      </c>
      <c r="K24" s="31">
        <v>94000</v>
      </c>
      <c r="L24" s="30"/>
      <c r="M24" s="30"/>
      <c r="N24" s="32">
        <f t="shared" si="0"/>
        <v>94000</v>
      </c>
    </row>
    <row r="25" spans="1:14" ht="31.5" x14ac:dyDescent="0.2">
      <c r="A25" s="28">
        <v>20</v>
      </c>
      <c r="B25" s="28" t="s">
        <v>83</v>
      </c>
      <c r="C25" s="28" t="s">
        <v>84</v>
      </c>
      <c r="D25" s="29" t="s">
        <v>43</v>
      </c>
      <c r="E25" s="29" t="s">
        <v>112</v>
      </c>
      <c r="F25" s="30" t="s">
        <v>87</v>
      </c>
      <c r="G25" s="30">
        <v>2025</v>
      </c>
      <c r="H25" s="30" t="s">
        <v>88</v>
      </c>
      <c r="I25" s="30" t="s">
        <v>89</v>
      </c>
      <c r="J25" s="30">
        <v>1</v>
      </c>
      <c r="K25" s="31">
        <v>94000</v>
      </c>
      <c r="L25" s="30"/>
      <c r="M25" s="30"/>
      <c r="N25" s="32">
        <f t="shared" si="0"/>
        <v>94000</v>
      </c>
    </row>
    <row r="26" spans="1:14" ht="31.5" x14ac:dyDescent="0.2">
      <c r="A26" s="28">
        <v>21</v>
      </c>
      <c r="B26" s="28" t="s">
        <v>83</v>
      </c>
      <c r="C26" s="28" t="s">
        <v>84</v>
      </c>
      <c r="D26" s="29" t="s">
        <v>45</v>
      </c>
      <c r="E26" s="29" t="s">
        <v>113</v>
      </c>
      <c r="F26" s="30" t="s">
        <v>87</v>
      </c>
      <c r="G26" s="30">
        <v>2025</v>
      </c>
      <c r="H26" s="30" t="s">
        <v>88</v>
      </c>
      <c r="I26" s="30" t="s">
        <v>89</v>
      </c>
      <c r="J26" s="30">
        <v>1</v>
      </c>
      <c r="K26" s="31">
        <v>94000</v>
      </c>
      <c r="L26" s="30"/>
      <c r="M26" s="30"/>
      <c r="N26" s="32">
        <f t="shared" si="0"/>
        <v>94000</v>
      </c>
    </row>
    <row r="27" spans="1:14" ht="31.5" x14ac:dyDescent="0.2">
      <c r="A27" s="28">
        <v>22</v>
      </c>
      <c r="B27" s="28" t="s">
        <v>83</v>
      </c>
      <c r="C27" s="28" t="s">
        <v>84</v>
      </c>
      <c r="D27" s="29" t="s">
        <v>47</v>
      </c>
      <c r="E27" s="29" t="s">
        <v>114</v>
      </c>
      <c r="F27" s="30" t="s">
        <v>87</v>
      </c>
      <c r="G27" s="30">
        <v>2025</v>
      </c>
      <c r="H27" s="30" t="s">
        <v>88</v>
      </c>
      <c r="I27" s="30" t="s">
        <v>89</v>
      </c>
      <c r="J27" s="30">
        <v>1</v>
      </c>
      <c r="K27" s="31">
        <v>94000</v>
      </c>
      <c r="L27" s="30"/>
      <c r="M27" s="30"/>
      <c r="N27" s="32">
        <f t="shared" si="0"/>
        <v>94000</v>
      </c>
    </row>
    <row r="28" spans="1:14" ht="31.5" x14ac:dyDescent="0.2">
      <c r="A28" s="28">
        <v>23</v>
      </c>
      <c r="B28" s="28" t="s">
        <v>83</v>
      </c>
      <c r="C28" s="28" t="s">
        <v>84</v>
      </c>
      <c r="D28" s="29" t="s">
        <v>48</v>
      </c>
      <c r="E28" s="29" t="s">
        <v>115</v>
      </c>
      <c r="F28" s="30" t="s">
        <v>87</v>
      </c>
      <c r="G28" s="30">
        <v>2025</v>
      </c>
      <c r="H28" s="30" t="s">
        <v>88</v>
      </c>
      <c r="I28" s="30" t="s">
        <v>89</v>
      </c>
      <c r="J28" s="30">
        <v>1</v>
      </c>
      <c r="K28" s="31">
        <v>94000</v>
      </c>
      <c r="L28" s="30"/>
      <c r="M28" s="30"/>
      <c r="N28" s="32">
        <f t="shared" si="0"/>
        <v>94000</v>
      </c>
    </row>
    <row r="29" spans="1:14" ht="15.75" x14ac:dyDescent="0.2">
      <c r="A29" s="89" t="s">
        <v>116</v>
      </c>
      <c r="B29" s="90"/>
      <c r="C29" s="90"/>
      <c r="D29" s="90"/>
      <c r="E29" s="90"/>
      <c r="F29" s="90"/>
      <c r="G29" s="90"/>
      <c r="H29" s="90"/>
      <c r="I29" s="90"/>
      <c r="J29" s="90"/>
      <c r="K29" s="90"/>
      <c r="L29" s="90"/>
      <c r="M29" s="91"/>
      <c r="N29" s="32">
        <f>SUM(N6:N28)</f>
        <v>3064400</v>
      </c>
    </row>
    <row r="30" spans="1:14" ht="15.75" x14ac:dyDescent="0.2">
      <c r="A30" s="84" t="s">
        <v>117</v>
      </c>
      <c r="B30" s="84"/>
      <c r="C30" s="84"/>
      <c r="D30" s="84"/>
      <c r="E30" s="84"/>
      <c r="F30" s="84"/>
      <c r="G30" s="84"/>
      <c r="H30" s="84"/>
      <c r="I30" s="84"/>
      <c r="J30" s="84"/>
      <c r="K30" s="84"/>
      <c r="L30" s="84"/>
      <c r="M30" s="84"/>
    </row>
    <row r="31" spans="1:14" ht="15.75" x14ac:dyDescent="0.2">
      <c r="A31" s="84" t="s">
        <v>118</v>
      </c>
      <c r="B31" s="84"/>
      <c r="C31" s="84"/>
      <c r="D31" s="84"/>
      <c r="E31" s="84"/>
      <c r="F31" s="84"/>
      <c r="G31" s="84"/>
      <c r="H31" s="84"/>
      <c r="I31" s="84"/>
      <c r="J31" s="84"/>
      <c r="K31" s="84"/>
      <c r="L31" s="84"/>
      <c r="M31" s="84"/>
    </row>
    <row r="32" spans="1:14" ht="27" customHeight="1" x14ac:dyDescent="0.2">
      <c r="A32" s="92"/>
      <c r="B32" s="92"/>
      <c r="C32" s="92"/>
      <c r="D32" s="92"/>
      <c r="E32" s="92"/>
      <c r="F32" s="92"/>
      <c r="G32" s="92"/>
      <c r="H32" s="92"/>
      <c r="I32" s="92"/>
      <c r="J32" s="92"/>
      <c r="K32" s="92"/>
      <c r="L32" s="92"/>
      <c r="M32" s="92"/>
    </row>
    <row r="33" spans="7:13" ht="15.75" x14ac:dyDescent="0.25">
      <c r="G33" s="93" t="s">
        <v>119</v>
      </c>
      <c r="H33" s="93"/>
      <c r="I33" s="93"/>
      <c r="J33" s="93"/>
      <c r="K33" s="93"/>
      <c r="L33" s="93"/>
      <c r="M33" s="93"/>
    </row>
    <row r="34" spans="7:13" ht="15.75" x14ac:dyDescent="0.25">
      <c r="G34" s="94" t="s">
        <v>120</v>
      </c>
      <c r="H34" s="94"/>
      <c r="I34" s="94"/>
      <c r="J34" s="94"/>
      <c r="K34" s="94"/>
      <c r="L34" s="94"/>
      <c r="M34" s="94"/>
    </row>
    <row r="35" spans="7:13" ht="15.75" x14ac:dyDescent="0.25">
      <c r="G35" s="82" t="s">
        <v>121</v>
      </c>
      <c r="H35" s="82"/>
      <c r="I35" s="82"/>
      <c r="J35" s="82"/>
      <c r="K35" s="82"/>
      <c r="L35" s="82"/>
      <c r="M35" s="82"/>
    </row>
  </sheetData>
  <mergeCells count="12">
    <mergeCell ref="G35:M35"/>
    <mergeCell ref="A1:M1"/>
    <mergeCell ref="A2:M2"/>
    <mergeCell ref="A3:M3"/>
    <mergeCell ref="A4:M4"/>
    <mergeCell ref="D5:E5"/>
    <mergeCell ref="A29:M29"/>
    <mergeCell ref="A30:M30"/>
    <mergeCell ref="A31:M31"/>
    <mergeCell ref="A32:M32"/>
    <mergeCell ref="G33:M33"/>
    <mergeCell ref="G34:M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election activeCell="J4" sqref="J4"/>
    </sheetView>
  </sheetViews>
  <sheetFormatPr defaultColWidth="9.125" defaultRowHeight="18.75" x14ac:dyDescent="0.3"/>
  <cols>
    <col min="1" max="1" width="6.25" style="63" customWidth="1"/>
    <col min="2" max="2" width="11.25" style="8" customWidth="1"/>
    <col min="3" max="3" width="44.875" style="8" customWidth="1"/>
    <col min="4" max="4" width="6.75" style="8" customWidth="1"/>
    <col min="5" max="5" width="6.875" style="8" customWidth="1"/>
    <col min="6" max="6" width="8.125" style="8" customWidth="1"/>
    <col min="7" max="7" width="8.125" style="63" customWidth="1"/>
    <col min="8" max="8" width="9.125" style="7"/>
    <col min="9" max="16384" width="9.125" style="8"/>
  </cols>
  <sheetData>
    <row r="1" spans="1:9" x14ac:dyDescent="0.3">
      <c r="A1" s="75" t="s">
        <v>64</v>
      </c>
      <c r="B1" s="75"/>
    </row>
    <row r="2" spans="1:9" x14ac:dyDescent="0.3">
      <c r="A2" s="76" t="s">
        <v>65</v>
      </c>
      <c r="B2" s="76"/>
    </row>
    <row r="3" spans="1:9" ht="44.25" customHeight="1" x14ac:dyDescent="0.3">
      <c r="A3" s="95" t="s">
        <v>143</v>
      </c>
      <c r="B3" s="81"/>
      <c r="C3" s="81"/>
      <c r="D3" s="81"/>
      <c r="E3" s="81"/>
      <c r="F3" s="81"/>
      <c r="G3" s="81"/>
      <c r="H3" s="34"/>
      <c r="I3" s="34"/>
    </row>
    <row r="4" spans="1:9" ht="18.75" customHeight="1" x14ac:dyDescent="0.3">
      <c r="A4" s="80" t="s">
        <v>142</v>
      </c>
      <c r="B4" s="80"/>
      <c r="C4" s="80"/>
      <c r="D4" s="80"/>
      <c r="E4" s="80"/>
      <c r="F4" s="80"/>
      <c r="G4" s="80"/>
    </row>
    <row r="5" spans="1:9" ht="20.25" x14ac:dyDescent="0.3">
      <c r="C5" s="62"/>
    </row>
    <row r="6" spans="1:9" s="63" customFormat="1" ht="31.5" x14ac:dyDescent="0.3">
      <c r="A6" s="56" t="s">
        <v>0</v>
      </c>
      <c r="B6" s="57" t="s">
        <v>66</v>
      </c>
      <c r="C6" s="58" t="s">
        <v>2</v>
      </c>
      <c r="D6" s="59" t="s">
        <v>3</v>
      </c>
      <c r="E6" s="59" t="s">
        <v>134</v>
      </c>
      <c r="F6" s="59" t="s">
        <v>77</v>
      </c>
      <c r="G6" s="56" t="s">
        <v>133</v>
      </c>
    </row>
    <row r="7" spans="1:9" s="63" customFormat="1" x14ac:dyDescent="0.3">
      <c r="A7" s="25"/>
      <c r="B7" s="77" t="s">
        <v>123</v>
      </c>
      <c r="C7" s="78"/>
      <c r="D7" s="23"/>
      <c r="E7" s="23"/>
      <c r="F7" s="23"/>
      <c r="G7" s="24"/>
    </row>
    <row r="8" spans="1:9" ht="41.25" customHeight="1" x14ac:dyDescent="0.3">
      <c r="A8" s="36">
        <v>1</v>
      </c>
      <c r="B8" s="37" t="s">
        <v>5</v>
      </c>
      <c r="C8" s="37" t="s">
        <v>6</v>
      </c>
      <c r="D8" s="38">
        <v>19</v>
      </c>
      <c r="E8" s="54" t="s">
        <v>136</v>
      </c>
      <c r="F8" s="38" t="s">
        <v>122</v>
      </c>
      <c r="G8" s="36">
        <v>1</v>
      </c>
    </row>
    <row r="9" spans="1:9" ht="41.25" customHeight="1" x14ac:dyDescent="0.3">
      <c r="A9" s="36">
        <v>2</v>
      </c>
      <c r="B9" s="37" t="s">
        <v>7</v>
      </c>
      <c r="C9" s="37" t="s">
        <v>8</v>
      </c>
      <c r="D9" s="38">
        <v>19</v>
      </c>
      <c r="E9" s="54" t="s">
        <v>136</v>
      </c>
      <c r="F9" s="38" t="s">
        <v>122</v>
      </c>
      <c r="G9" s="41">
        <v>2</v>
      </c>
    </row>
    <row r="10" spans="1:9" ht="41.25" customHeight="1" x14ac:dyDescent="0.3">
      <c r="A10" s="36">
        <v>3</v>
      </c>
      <c r="B10" s="42" t="s">
        <v>9</v>
      </c>
      <c r="C10" s="42" t="s">
        <v>10</v>
      </c>
      <c r="D10" s="43">
        <v>21</v>
      </c>
      <c r="E10" s="54" t="s">
        <v>136</v>
      </c>
      <c r="F10" s="38" t="s">
        <v>122</v>
      </c>
      <c r="G10" s="41">
        <v>2</v>
      </c>
    </row>
    <row r="11" spans="1:9" ht="41.25" customHeight="1" x14ac:dyDescent="0.3">
      <c r="A11" s="36">
        <v>4</v>
      </c>
      <c r="B11" s="42" t="s">
        <v>11</v>
      </c>
      <c r="C11" s="42" t="s">
        <v>12</v>
      </c>
      <c r="D11" s="43">
        <v>23</v>
      </c>
      <c r="E11" s="54" t="s">
        <v>136</v>
      </c>
      <c r="F11" s="38" t="s">
        <v>122</v>
      </c>
      <c r="G11" s="41">
        <v>2</v>
      </c>
    </row>
    <row r="12" spans="1:9" ht="41.25" customHeight="1" x14ac:dyDescent="0.3">
      <c r="A12" s="36">
        <v>5</v>
      </c>
      <c r="B12" s="37" t="s">
        <v>13</v>
      </c>
      <c r="C12" s="37" t="s">
        <v>14</v>
      </c>
      <c r="D12" s="44">
        <v>22</v>
      </c>
      <c r="E12" s="54" t="s">
        <v>136</v>
      </c>
      <c r="F12" s="38" t="s">
        <v>122</v>
      </c>
      <c r="G12" s="36">
        <v>1</v>
      </c>
    </row>
    <row r="13" spans="1:9" ht="41.25" customHeight="1" x14ac:dyDescent="0.3">
      <c r="A13" s="36">
        <v>6</v>
      </c>
      <c r="B13" s="37" t="s">
        <v>15</v>
      </c>
      <c r="C13" s="37" t="s">
        <v>16</v>
      </c>
      <c r="D13" s="44">
        <v>23</v>
      </c>
      <c r="E13" s="54" t="s">
        <v>136</v>
      </c>
      <c r="F13" s="38" t="s">
        <v>122</v>
      </c>
      <c r="G13" s="41">
        <v>2</v>
      </c>
    </row>
    <row r="14" spans="1:9" ht="41.25" customHeight="1" x14ac:dyDescent="0.3">
      <c r="A14" s="36">
        <v>7</v>
      </c>
      <c r="B14" s="37" t="s">
        <v>17</v>
      </c>
      <c r="C14" s="37" t="s">
        <v>18</v>
      </c>
      <c r="D14" s="44">
        <v>23</v>
      </c>
      <c r="E14" s="54" t="s">
        <v>136</v>
      </c>
      <c r="F14" s="38" t="s">
        <v>122</v>
      </c>
      <c r="G14" s="41">
        <v>2</v>
      </c>
    </row>
    <row r="15" spans="1:9" ht="41.25" customHeight="1" x14ac:dyDescent="0.3">
      <c r="A15" s="36">
        <v>8</v>
      </c>
      <c r="B15" s="37" t="s">
        <v>19</v>
      </c>
      <c r="C15" s="37" t="s">
        <v>20</v>
      </c>
      <c r="D15" s="38">
        <v>23</v>
      </c>
      <c r="E15" s="54" t="s">
        <v>136</v>
      </c>
      <c r="F15" s="38" t="s">
        <v>122</v>
      </c>
      <c r="G15" s="36">
        <v>1</v>
      </c>
    </row>
    <row r="16" spans="1:9" ht="41.25" customHeight="1" x14ac:dyDescent="0.3">
      <c r="A16" s="36">
        <v>9</v>
      </c>
      <c r="B16" s="37" t="s">
        <v>21</v>
      </c>
      <c r="C16" s="37" t="s">
        <v>22</v>
      </c>
      <c r="D16" s="38">
        <v>24</v>
      </c>
      <c r="E16" s="54" t="s">
        <v>136</v>
      </c>
      <c r="F16" s="38" t="s">
        <v>122</v>
      </c>
      <c r="G16" s="36">
        <v>1</v>
      </c>
    </row>
    <row r="17" spans="1:7" ht="41.25" customHeight="1" x14ac:dyDescent="0.3">
      <c r="A17" s="36">
        <v>10</v>
      </c>
      <c r="B17" s="37" t="s">
        <v>23</v>
      </c>
      <c r="C17" s="37" t="s">
        <v>24</v>
      </c>
      <c r="D17" s="38">
        <v>23</v>
      </c>
      <c r="E17" s="54" t="s">
        <v>136</v>
      </c>
      <c r="F17" s="38" t="s">
        <v>122</v>
      </c>
      <c r="G17" s="36">
        <v>1</v>
      </c>
    </row>
    <row r="18" spans="1:7" ht="41.25" customHeight="1" x14ac:dyDescent="0.3">
      <c r="A18" s="36">
        <v>11</v>
      </c>
      <c r="B18" s="37" t="s">
        <v>25</v>
      </c>
      <c r="C18" s="37" t="s">
        <v>26</v>
      </c>
      <c r="D18" s="38">
        <v>24</v>
      </c>
      <c r="E18" s="54" t="s">
        <v>136</v>
      </c>
      <c r="F18" s="38" t="s">
        <v>122</v>
      </c>
      <c r="G18" s="36">
        <v>1</v>
      </c>
    </row>
    <row r="19" spans="1:7" s="7" customFormat="1" ht="41.25" customHeight="1" x14ac:dyDescent="0.25">
      <c r="A19" s="36">
        <v>12</v>
      </c>
      <c r="B19" s="37" t="s">
        <v>27</v>
      </c>
      <c r="C19" s="37" t="s">
        <v>28</v>
      </c>
      <c r="D19" s="38">
        <v>20</v>
      </c>
      <c r="E19" s="54" t="s">
        <v>136</v>
      </c>
      <c r="F19" s="38" t="s">
        <v>122</v>
      </c>
      <c r="G19" s="41">
        <v>2</v>
      </c>
    </row>
    <row r="20" spans="1:7" s="7" customFormat="1" ht="41.25" customHeight="1" x14ac:dyDescent="0.25">
      <c r="A20" s="36">
        <v>13</v>
      </c>
      <c r="B20" s="37" t="s">
        <v>29</v>
      </c>
      <c r="C20" s="37" t="s">
        <v>30</v>
      </c>
      <c r="D20" s="38">
        <v>28</v>
      </c>
      <c r="E20" s="54" t="s">
        <v>136</v>
      </c>
      <c r="F20" s="38" t="s">
        <v>122</v>
      </c>
      <c r="G20" s="36">
        <v>1</v>
      </c>
    </row>
    <row r="21" spans="1:7" s="7" customFormat="1" ht="41.25" customHeight="1" x14ac:dyDescent="0.25">
      <c r="A21" s="36">
        <v>14</v>
      </c>
      <c r="B21" s="37" t="s">
        <v>31</v>
      </c>
      <c r="C21" s="37" t="s">
        <v>32</v>
      </c>
      <c r="D21" s="38">
        <v>30</v>
      </c>
      <c r="E21" s="54" t="s">
        <v>136</v>
      </c>
      <c r="F21" s="38" t="s">
        <v>122</v>
      </c>
      <c r="G21" s="36">
        <v>1</v>
      </c>
    </row>
    <row r="22" spans="1:7" s="7" customFormat="1" ht="41.25" customHeight="1" x14ac:dyDescent="0.25">
      <c r="A22" s="36">
        <v>15</v>
      </c>
      <c r="B22" s="37" t="s">
        <v>33</v>
      </c>
      <c r="C22" s="37" t="s">
        <v>34</v>
      </c>
      <c r="D22" s="38">
        <v>30</v>
      </c>
      <c r="E22" s="54" t="s">
        <v>136</v>
      </c>
      <c r="F22" s="38" t="s">
        <v>122</v>
      </c>
      <c r="G22" s="36">
        <v>1</v>
      </c>
    </row>
    <row r="23" spans="1:7" s="7" customFormat="1" ht="41.25" customHeight="1" x14ac:dyDescent="0.25">
      <c r="A23" s="36">
        <v>16</v>
      </c>
      <c r="B23" s="37" t="s">
        <v>35</v>
      </c>
      <c r="C23" s="37" t="s">
        <v>36</v>
      </c>
      <c r="D23" s="38">
        <v>29</v>
      </c>
      <c r="E23" s="54" t="s">
        <v>136</v>
      </c>
      <c r="F23" s="38" t="s">
        <v>122</v>
      </c>
      <c r="G23" s="36">
        <v>1</v>
      </c>
    </row>
    <row r="24" spans="1:7" s="7" customFormat="1" ht="41.25" customHeight="1" x14ac:dyDescent="0.25">
      <c r="A24" s="36">
        <v>17</v>
      </c>
      <c r="B24" s="45" t="s">
        <v>37</v>
      </c>
      <c r="C24" s="45" t="s">
        <v>38</v>
      </c>
      <c r="D24" s="38">
        <v>20</v>
      </c>
      <c r="E24" s="54" t="s">
        <v>136</v>
      </c>
      <c r="F24" s="38" t="s">
        <v>122</v>
      </c>
      <c r="G24" s="36">
        <v>1</v>
      </c>
    </row>
    <row r="25" spans="1:7" s="7" customFormat="1" ht="41.25" customHeight="1" x14ac:dyDescent="0.25">
      <c r="A25" s="36">
        <v>18</v>
      </c>
      <c r="B25" s="45" t="s">
        <v>39</v>
      </c>
      <c r="C25" s="46" t="s">
        <v>40</v>
      </c>
      <c r="D25" s="38">
        <v>20</v>
      </c>
      <c r="E25" s="54" t="s">
        <v>136</v>
      </c>
      <c r="F25" s="38" t="s">
        <v>122</v>
      </c>
      <c r="G25" s="36">
        <v>1</v>
      </c>
    </row>
    <row r="26" spans="1:7" s="7" customFormat="1" ht="41.25" customHeight="1" x14ac:dyDescent="0.25">
      <c r="A26" s="36">
        <v>19</v>
      </c>
      <c r="B26" s="45" t="s">
        <v>41</v>
      </c>
      <c r="C26" s="37" t="s">
        <v>42</v>
      </c>
      <c r="D26" s="38">
        <v>20</v>
      </c>
      <c r="E26" s="54" t="s">
        <v>136</v>
      </c>
      <c r="F26" s="38" t="s">
        <v>122</v>
      </c>
      <c r="G26" s="36">
        <v>1</v>
      </c>
    </row>
    <row r="27" spans="1:7" s="7" customFormat="1" ht="41.25" customHeight="1" x14ac:dyDescent="0.25">
      <c r="A27" s="36">
        <v>20</v>
      </c>
      <c r="B27" s="45" t="s">
        <v>43</v>
      </c>
      <c r="C27" s="37" t="s">
        <v>44</v>
      </c>
      <c r="D27" s="38">
        <v>20</v>
      </c>
      <c r="E27" s="54" t="s">
        <v>136</v>
      </c>
      <c r="F27" s="38" t="s">
        <v>122</v>
      </c>
      <c r="G27" s="36">
        <v>1</v>
      </c>
    </row>
    <row r="28" spans="1:7" s="7" customFormat="1" ht="41.25" customHeight="1" x14ac:dyDescent="0.25">
      <c r="A28" s="36">
        <v>21</v>
      </c>
      <c r="B28" s="45" t="s">
        <v>45</v>
      </c>
      <c r="C28" s="47" t="s">
        <v>46</v>
      </c>
      <c r="D28" s="38">
        <v>20</v>
      </c>
      <c r="E28" s="54" t="s">
        <v>136</v>
      </c>
      <c r="F28" s="38" t="s">
        <v>122</v>
      </c>
      <c r="G28" s="36">
        <v>1</v>
      </c>
    </row>
    <row r="29" spans="1:7" ht="41.25" customHeight="1" x14ac:dyDescent="0.3">
      <c r="A29" s="36"/>
      <c r="B29" s="69" t="s">
        <v>124</v>
      </c>
      <c r="C29" s="79"/>
      <c r="D29" s="40"/>
      <c r="E29" s="61"/>
      <c r="F29" s="38"/>
      <c r="G29" s="36"/>
    </row>
    <row r="30" spans="1:7" ht="41.25" customHeight="1" x14ac:dyDescent="0.3">
      <c r="A30" s="36">
        <v>22</v>
      </c>
      <c r="B30" s="37" t="s">
        <v>47</v>
      </c>
      <c r="C30" s="45" t="s">
        <v>49</v>
      </c>
      <c r="D30" s="38">
        <v>20</v>
      </c>
      <c r="E30" s="54" t="s">
        <v>136</v>
      </c>
      <c r="F30" s="38" t="s">
        <v>122</v>
      </c>
      <c r="G30" s="36">
        <v>1</v>
      </c>
    </row>
    <row r="31" spans="1:7" ht="41.25" customHeight="1" x14ac:dyDescent="0.3">
      <c r="A31" s="36">
        <v>23</v>
      </c>
      <c r="B31" s="37" t="s">
        <v>48</v>
      </c>
      <c r="C31" s="45" t="s">
        <v>50</v>
      </c>
      <c r="D31" s="38">
        <v>20</v>
      </c>
      <c r="E31" s="54" t="s">
        <v>136</v>
      </c>
      <c r="F31" s="38" t="s">
        <v>122</v>
      </c>
      <c r="G31" s="36">
        <v>1</v>
      </c>
    </row>
    <row r="32" spans="1:7" ht="41.25" customHeight="1" x14ac:dyDescent="0.3">
      <c r="A32" s="36">
        <v>24</v>
      </c>
      <c r="B32" s="33" t="s">
        <v>52</v>
      </c>
      <c r="C32" s="35" t="s">
        <v>53</v>
      </c>
      <c r="D32" s="48">
        <v>20</v>
      </c>
      <c r="E32" s="54" t="s">
        <v>136</v>
      </c>
      <c r="F32" s="38" t="s">
        <v>122</v>
      </c>
      <c r="G32" s="36">
        <v>1</v>
      </c>
    </row>
    <row r="33" spans="1:7" ht="41.25" customHeight="1" x14ac:dyDescent="0.3">
      <c r="A33" s="36">
        <v>25</v>
      </c>
      <c r="B33" s="33" t="s">
        <v>54</v>
      </c>
      <c r="C33" s="35" t="s">
        <v>55</v>
      </c>
      <c r="D33" s="48">
        <v>20</v>
      </c>
      <c r="E33" s="54" t="s">
        <v>136</v>
      </c>
      <c r="F33" s="38" t="s">
        <v>122</v>
      </c>
      <c r="G33" s="36">
        <v>1</v>
      </c>
    </row>
    <row r="34" spans="1:7" ht="41.25" customHeight="1" x14ac:dyDescent="0.3">
      <c r="A34" s="36">
        <v>26</v>
      </c>
      <c r="B34" s="33" t="s">
        <v>56</v>
      </c>
      <c r="C34" s="35" t="s">
        <v>57</v>
      </c>
      <c r="D34" s="48">
        <v>20</v>
      </c>
      <c r="E34" s="54" t="s">
        <v>136</v>
      </c>
      <c r="F34" s="38" t="s">
        <v>122</v>
      </c>
      <c r="G34" s="36">
        <v>1</v>
      </c>
    </row>
    <row r="35" spans="1:7" ht="41.25" customHeight="1" x14ac:dyDescent="0.3">
      <c r="A35" s="36">
        <v>27</v>
      </c>
      <c r="B35" s="33" t="s">
        <v>58</v>
      </c>
      <c r="C35" s="35" t="s">
        <v>59</v>
      </c>
      <c r="D35" s="48">
        <v>20</v>
      </c>
      <c r="E35" s="54" t="s">
        <v>136</v>
      </c>
      <c r="F35" s="38" t="s">
        <v>122</v>
      </c>
      <c r="G35" s="36">
        <v>1</v>
      </c>
    </row>
    <row r="36" spans="1:7" ht="41.25" customHeight="1" x14ac:dyDescent="0.3">
      <c r="A36" s="36"/>
      <c r="B36" s="69" t="s">
        <v>138</v>
      </c>
      <c r="C36" s="70"/>
      <c r="D36" s="64"/>
      <c r="E36" s="54"/>
      <c r="F36" s="38"/>
      <c r="G36" s="36"/>
    </row>
    <row r="37" spans="1:7" ht="41.25" customHeight="1" x14ac:dyDescent="0.3">
      <c r="A37" s="30">
        <v>28</v>
      </c>
      <c r="B37" s="33"/>
      <c r="C37" s="65" t="s">
        <v>139</v>
      </c>
      <c r="D37" s="48"/>
      <c r="E37" s="54" t="s">
        <v>136</v>
      </c>
      <c r="F37" s="66" t="s">
        <v>140</v>
      </c>
      <c r="G37" s="36">
        <v>4</v>
      </c>
    </row>
    <row r="38" spans="1:7" x14ac:dyDescent="0.3">
      <c r="A38" s="36"/>
      <c r="B38" s="40"/>
      <c r="C38" s="67" t="s">
        <v>141</v>
      </c>
      <c r="D38" s="40"/>
      <c r="E38" s="61"/>
      <c r="F38" s="40"/>
      <c r="G38" s="36"/>
    </row>
    <row r="39" spans="1:7" ht="19.5" customHeight="1" x14ac:dyDescent="0.3">
      <c r="A39" s="50"/>
      <c r="B39" s="51"/>
      <c r="C39" s="51"/>
      <c r="D39" s="51"/>
      <c r="E39" s="51"/>
      <c r="F39" s="51"/>
      <c r="G39" s="50"/>
    </row>
  </sheetData>
  <mergeCells count="7">
    <mergeCell ref="B36:C36"/>
    <mergeCell ref="A1:B1"/>
    <mergeCell ref="A2:B2"/>
    <mergeCell ref="A3:G3"/>
    <mergeCell ref="A4:G4"/>
    <mergeCell ref="B7:C7"/>
    <mergeCell ref="B29:C29"/>
  </mergeCells>
  <printOptions horizontalCentered="1"/>
  <pageMargins left="0.11811023622047245" right="0.11811023622047245"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21 THALAS.2 SANGER. 4 SANGER</vt: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Tam Bui</cp:lastModifiedBy>
  <cp:lastPrinted>2025-04-10T03:06:46Z</cp:lastPrinted>
  <dcterms:created xsi:type="dcterms:W3CDTF">2025-03-04T03:15:15Z</dcterms:created>
  <dcterms:modified xsi:type="dcterms:W3CDTF">2025-04-10T03:08:42Z</dcterms:modified>
</cp:coreProperties>
</file>